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73" activeTab="0"/>
  </bookViews>
  <sheets>
    <sheet name="Registration Type" sheetId="1" r:id="rId1"/>
    <sheet name="Eng"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'Age'!$A$1:$K$24</definedName>
    <definedName name="_xlnm.Print_Area" localSheetId="1">'Eng'!$A$1:$M$65</definedName>
    <definedName name="_xlnm.Print_Area" localSheetId="3">'Ethnicity'!$A$1:$K$82</definedName>
    <definedName name="_xlnm.Print_Area" localSheetId="8">'Fields of Practice'!$A$1:$N$63</definedName>
    <definedName name="_xlnm.Print_Area" localSheetId="2">'Gender'!$A$1:$K$44</definedName>
    <definedName name="_xlnm.Print_Area" localSheetId="0">'Registration Type'!$A$1:$K$37</definedName>
    <definedName name="_xlnm.Print_Area" localSheetId="9">'SCPHN &amp; SPQ'!$A$1:$L$46</definedName>
    <definedName name="_xlnm.Print_Area" localSheetId="5">'Training Country ALL'!$A$1:$L$151</definedName>
    <definedName name="_xlnm.Print_Area" localSheetId="6">'Training Country Joiners'!$A$1:$L$114</definedName>
    <definedName name="_xlnm.Print_Area" localSheetId="7">'Training Country Leavers'!$A$1:$L$114</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<sst xmlns="http://schemas.openxmlformats.org/spreadsheetml/2006/main" count="815" uniqueCount="298">
  <si>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</si>
  <si>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</si>
  <si>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</si>
  <si>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</si>
  <si>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</si>
  <si>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</si>
  <si>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</si>
  <si>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</si>
  <si>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</si>
  <si>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</si>
  <si>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</si>
  <si>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</si>
  <si>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</si>
  <si>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</si>
  <si>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</si>
  <si>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</si>
  <si>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</si>
  <si>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</si>
  <si>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</si>
  <si>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</si>
  <si>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</si>
  <si>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</si>
  <si>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</si>
  <si>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</si>
  <si>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</si>
  <si>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</si>
  <si>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</si>
  <si>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</si>
  <si>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</si>
  <si>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</si>
  <si>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</si>
  <si>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</si>
  <si>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</si>
  <si>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</si>
  <si>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</si>
  <si>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</si>
  <si>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</si>
  <si>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</si>
  <si>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</si>
  <si>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</si>
  <si>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</si>
  <si>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</si>
  <si>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</si>
  <si>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</si>
  <si>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</si>
  <si>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</si>
  <si>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</si>
  <si>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</si>
  <si>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</si>
  <si>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</si>
  <si>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</si>
  <si>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</si>
  <si>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</si>
  <si>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</si>
  <si>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</si>
  <si>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</si>
  <si>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</si>
  <si>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</si>
  <si>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</si>
  <si>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</si>
  <si>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</si>
  <si>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</si>
  <si>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</si>
  <si>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</si>
  <si>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</si>
  <si>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</si>
  <si>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</si>
  <si>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</si>
  <si>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</si>
  <si>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</si>
  <si>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</si>
  <si>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</si>
  <si>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</si>
  <si>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</si>
  <si>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</si>
  <si>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</si>
  <si>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</si>
  <si>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</si>
  <si>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</si>
  <si>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</si>
  <si>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</si>
  <si>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</si>
  <si>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</si>
  <si>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</si>
  <si>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</si>
  <si>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</si>
  <si>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</si>
  <si>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</si>
  <si>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</si>
  <si>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</si>
  <si>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</si>
  <si>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</si>
  <si>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</si>
  <si>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</si>
  <si>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</si>
  <si>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</si>
  <si>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</si>
  <si>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</si>
  <si>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</si>
  <si>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</si>
  <si>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</si>
  <si>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</si>
  <si>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</si>
  <si>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</si>
  <si>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</si>
  <si>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</si>
  <si>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</si>
  <si>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</si>
  <si>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</si>
  <si>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</si>
  <si>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</si>
  <si>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</si>
  <si>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</si>
  <si>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</si>
  <si>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</si>
  <si>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</si>
  <si>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</si>
  <si>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</si>
  <si>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</si>
  <si>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</si>
  <si>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</si>
  <si>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</si>
  <si>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</si>
  <si>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</si>
  <si>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</si>
  <si>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</si>
  <si>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</si>
  <si>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</si>
  <si>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</si>
  <si>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</si>
  <si>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</si>
  <si>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</si>
  <si>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</si>
  <si>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</si>
  <si>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</si>
  <si>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</si>
  <si>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</si>
  <si>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</si>
  <si>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</si>
  <si>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</si>
  <si>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</si>
  <si>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</si>
  <si>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</si>
  <si>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</si>
  <si>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</si>
  <si>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</si>
  <si>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</si>
  <si>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</si>
  <si>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</si>
  <si>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</si>
  <si>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</si>
  <si>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</si>
  <si>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</si>
  <si>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</si>
  <si>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</si>
  <si>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</si>
  <si>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</si>
  <si>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</si>
  <si>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</si>
  <si>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</si>
  <si>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</si>
  <si>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</si>
  <si>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</si>
  <si>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</si>
  <si>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</si>
  <si>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</si>
  <si>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</si>
  <si>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</si>
  <si>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</si>
  <si>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</si>
  <si>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</si>
  <si>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</si>
  <si>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</si>
  <si>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</si>
  <si>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</si>
  <si>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</si>
  <si>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</si>
  <si>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</si>
  <si>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</si>
  <si>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</si>
  <si>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</si>
  <si>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</si>
  <si>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</si>
  <si>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</si>
  <si>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</si>
  <si>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</si>
  <si>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</si>
  <si>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</si>
  <si>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</si>
  <si>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</si>
  <si>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</si>
  <si>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</si>
  <si>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</si>
  <si>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</si>
  <si>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</si>
  <si>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</si>
  <si>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</si>
  <si>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</si>
  <si>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</si>
  <si>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</si>
  <si>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</si>
  <si>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</si>
  <si>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</si>
  <si>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</si>
  <si>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</si>
  <si>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</si>
  <si>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</si>
  <si>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</si>
  <si>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</si>
  <si>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</si>
  <si>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</si>
  <si>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</si>
  <si>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</si>
  <si>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</si>
  <si>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</si>
  <si>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</si>
  <si>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</si>
  <si>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</si>
  <si>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</si>
  <si>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</si>
  <si>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ENGLAND</t>
  </si>
  <si>
    <t>TOTAL NUMBER OF PEOPLE ON THE REGISTER WITH AN ADDRESS IN ENGLAND BY GENDER THEY IDENTIFY AS</t>
  </si>
  <si>
    <t>TOTAL NUMBER OF PEOPLE ON THE REGISTER WITH AN ADDRESS IN ENGLAND</t>
  </si>
  <si>
    <t>NURSES, MIDWIVES AND NURSING ASSOCIATES WITH AN ADDRESS IN ENGLAND JOINING THE REGISTER FOR THE FIRST TIME</t>
  </si>
  <si>
    <t>NURSES, MIDWIVES AND NURSING ASSOCIATES WITH AN ADDRESS IN ENGLAND LEAVING THE REGISTER*</t>
  </si>
  <si>
    <t>TOTAL NUMBER OF PEOPLE ON THE REGISTER WITH AN ADDRESS IN ENGLAND BY AGE GROUP</t>
  </si>
  <si>
    <t>Honduras</t>
  </si>
  <si>
    <t>TOTAL NUMBER OF PEOPLE ON THE REGISTER IN ENGLAND BY COUNTRY OF TRAINING</t>
  </si>
  <si>
    <t>TOTAL NUMBER OF PEOPLE JOINING THE REGISTER IN ENGLAND BY COUNTRY OF TRAINING</t>
  </si>
  <si>
    <t>Vol Change</t>
  </si>
  <si>
    <t>As on 30th September</t>
  </si>
  <si>
    <t>As on 31st March</t>
  </si>
  <si>
    <t>Age Under 30</t>
  </si>
  <si>
    <t>Age Between 31 - 50</t>
  </si>
  <si>
    <t>Age Above 51</t>
  </si>
  <si>
    <t>TOTAL NUMBER OF PEOPLE JOINING THE REGISTER FOR THE FIRST TIME WITH AN ADDRESS IN ENGLAND BY AGE GROUP</t>
  </si>
  <si>
    <t>TOTAL NUMBER OF FEMALES ON THE REGISTER WITH AN ADDRESS IN ENGLAND BY REGISTRATION TYPE</t>
  </si>
  <si>
    <t>TOTAL NUMBER OF MALES ON THE REGISTER WITH AN ADDRESS IN ENGLAND BY REGISTRATION TYPE</t>
  </si>
  <si>
    <t>TOTAL NUMBER OF PEOPLE LEAVING THE REGISTER IN ENGLAND BY COUNTRY OF TRAINING</t>
  </si>
  <si>
    <t>NURSES REGISTERED IN THE FOUR FIELDS OF PRACTICE WITH AN ADDRESS IN ENGLAND</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</si>
  <si>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</si>
  <si>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</si>
  <si>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</si>
  <si>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</si>
  <si>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</si>
  <si>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</si>
  <si>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</si>
  <si>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</si>
  <si>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</si>
  <si>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</si>
  <si>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</si>
  <si>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</si>
  <si>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</si>
  <si>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</si>
  <si>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</si>
  <si>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</si>
  <si>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</si>
  <si>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</si>
  <si>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</si>
  <si>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30/09/2016</t>
  </si>
  <si>
    <t>6 Months to 31/03/2017</t>
  </si>
  <si>
    <t>6 months to 30/09/2017</t>
  </si>
  <si>
    <t>6 Months to 31/03/2018</t>
  </si>
  <si>
    <t>6 months to 30/09/2018</t>
  </si>
  <si>
    <t>6 Months to 31/03/2019</t>
  </si>
  <si>
    <t>6 months to 30/09/2019</t>
  </si>
  <si>
    <t>6 Months to 31/03/2020</t>
  </si>
  <si>
    <t>6 months to 30/09/2020</t>
  </si>
  <si>
    <t>Bermuda</t>
  </si>
  <si>
    <t>TOTAL NUMBER OF PEOPLE ON THE REGISTER IN ENGLAND BY DECLARED ETHNICITY</t>
  </si>
  <si>
    <t>TOTAL NUMBER OF PEOPLE JOINING THE REGISTER FOR THE FIRST TIME IN ENGLAND BY DECLARED ETHNICITY</t>
  </si>
  <si>
    <t>TOTAL NUMBER OF PEOPLE LEAVING THE REGISTER IN ENGLAND BY DECLARED ETHNICITY</t>
  </si>
  <si>
    <t>Eswatini</t>
  </si>
  <si>
    <t>2016-17</t>
  </si>
  <si>
    <t>2017-18</t>
  </si>
  <si>
    <t>2018-19</t>
  </si>
  <si>
    <t>2019-20</t>
  </si>
  <si>
    <t>2020-21</t>
  </si>
  <si>
    <t>Sept - Mar Vol Change</t>
  </si>
  <si>
    <t>Sept - Mar % Change</t>
  </si>
  <si>
    <t>March</t>
  </si>
  <si>
    <t>12 Months to 30th September</t>
  </si>
  <si>
    <t>12 Months to 31st March</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</si>
  <si>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</si>
  <si>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6 Months to 31/03/2021</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</si>
  <si>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</si>
  <si>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Asian - Filipina/Filipino</t>
  </si>
  <si>
    <t>Arab</t>
  </si>
  <si>
    <t>Liechtenstein</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</si>
  <si>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</si>
  <si>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ENGLAND</t>
  </si>
  <si>
    <t>Total Specialist Qualifications Issued</t>
  </si>
  <si>
    <t>TOTAL NUMBER OF SPECIAL/RECORDABLE QUALIFICATIONS ISSUED TO PROFESSIONALS WITH AN ADDRESS IN ENGLAND</t>
  </si>
  <si>
    <t>12 Months to 31/03/2016</t>
  </si>
  <si>
    <t>12 Months to 31/03/2018</t>
  </si>
  <si>
    <t>12 Months to 31/03/2019</t>
  </si>
  <si>
    <t>12 Months to 31/03/2020</t>
  </si>
  <si>
    <t>12 Months to 31/03/2021</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</si>
</sst>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i/>
      <sz val="9"/>
      <color indexed="8"/>
      <name val="Georgia"/>
      <family val="1"/>
    </font>
    <font>
      <b/>
      <sz val="12"/>
      <color indexed="9"/>
      <name val="Arial"/>
      <family val="2"/>
    </font>
    <font>
      <sz val="11"/>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thin"/>
      <top style="thin"/>
      <bottom style="thin"/>
    </border>
    <border>
      <left style="medium"/>
      <right/>
      <top/>
      <bottom/>
    </border>
    <border>
      <left/>
      <right/>
      <top/>
      <bottom style="thin"/>
    </border>
    <border>
      <left/>
      <right style="medium"/>
      <top/>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5">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8" fillId="0" borderId="0" xfId="0" applyFont="1" applyAlignment="1">
      <alignment horizontal="left"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0" fontId="35" fillId="34" borderId="18" xfId="0"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18" xfId="0" applyNumberFormat="1" applyBorder="1" applyAlignment="1">
      <alignment horizontal="center" vertical="center"/>
    </xf>
    <xf numFmtId="38" fontId="0" fillId="0" borderId="39" xfId="0" applyNumberFormat="1" applyFill="1" applyBorder="1" applyAlignment="1">
      <alignment horizontal="center" vertical="center"/>
    </xf>
    <xf numFmtId="0" fontId="0" fillId="0" borderId="31" xfId="0" applyBorder="1" applyAlignment="1">
      <alignment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46" fillId="33" borderId="40"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40" xfId="58"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33" xfId="0" applyNumberFormat="1" applyBorder="1" applyAlignment="1">
      <alignment horizontal="center" vertical="center"/>
    </xf>
    <xf numFmtId="3" fontId="2" fillId="36" borderId="17" xfId="0" applyNumberFormat="1" applyFont="1" applyFill="1" applyBorder="1" applyAlignment="1">
      <alignment horizontal="center" vertical="center"/>
    </xf>
    <xf numFmtId="38"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38" fontId="0" fillId="0" borderId="31" xfId="0" applyNumberFormat="1" applyFill="1" applyBorder="1" applyAlignment="1">
      <alignment horizontal="center" vertical="center"/>
    </xf>
    <xf numFmtId="0" fontId="0" fillId="0" borderId="22" xfId="0" applyBorder="1" applyAlignment="1">
      <alignment vertic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Alignment="1">
      <alignment/>
    </xf>
    <xf numFmtId="38" fontId="0" fillId="0" borderId="12" xfId="0" applyNumberFormat="1" applyBorder="1" applyAlignment="1">
      <alignment horizontal="center"/>
    </xf>
    <xf numFmtId="38" fontId="0" fillId="0" borderId="12" xfId="0" applyNumberFormat="1" applyFill="1" applyBorder="1" applyAlignment="1">
      <alignment horizont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46" fillId="33" borderId="18"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0" fillId="0" borderId="19" xfId="0" applyBorder="1" applyAlignment="1">
      <alignment horizontal="left" vertical="center"/>
    </xf>
    <xf numFmtId="0" fontId="46" fillId="33" borderId="35" xfId="0" applyFont="1" applyFill="1"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38" fontId="46" fillId="0" borderId="42" xfId="0" applyNumberFormat="1" applyFont="1" applyFill="1" applyBorder="1" applyAlignment="1">
      <alignment horizontal="center" vertical="center"/>
    </xf>
    <xf numFmtId="38" fontId="35" fillId="0" borderId="42"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8" xfId="0" applyNumberFormat="1" applyFont="1" applyFill="1" applyBorder="1" applyAlignment="1">
      <alignment horizontal="center"/>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vertical="center"/>
    </xf>
    <xf numFmtId="14" fontId="3" fillId="33" borderId="18"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0" fillId="0" borderId="25" xfId="0" applyBorder="1" applyAlignment="1">
      <alignment horizontal="left" vertical="center"/>
    </xf>
    <xf numFmtId="165" fontId="0" fillId="0" borderId="41"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0" applyNumberFormat="1" applyBorder="1" applyAlignment="1">
      <alignment horizontal="center" vertical="center"/>
    </xf>
    <xf numFmtId="0" fontId="35" fillId="34" borderId="34" xfId="0" applyFont="1" applyFill="1" applyBorder="1" applyAlignment="1">
      <alignment horizontal="center" vertical="center" wrapText="1"/>
    </xf>
    <xf numFmtId="0" fontId="46" fillId="33" borderId="34"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3" xfId="0" applyBorder="1" applyAlignment="1">
      <alignment horizontal="left"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23" xfId="0" applyFont="1" applyBorder="1" applyAlignment="1">
      <alignment horizontal="left"/>
    </xf>
    <xf numFmtId="0" fontId="0" fillId="0" borderId="0" xfId="0" applyBorder="1" applyAlignment="1">
      <alignment/>
    </xf>
    <xf numFmtId="0" fontId="46" fillId="36" borderId="0" xfId="0" applyFont="1" applyFill="1" applyBorder="1" applyAlignment="1">
      <alignment vertical="center" textRotation="90"/>
    </xf>
    <xf numFmtId="3" fontId="0" fillId="0" borderId="0" xfId="0" applyNumberFormat="1" applyFill="1" applyBorder="1" applyAlignment="1">
      <alignment horizontal="center" vertical="center"/>
    </xf>
    <xf numFmtId="3" fontId="2" fillId="0" borderId="0" xfId="0" applyNumberFormat="1" applyFont="1" applyFill="1" applyBorder="1" applyAlignment="1">
      <alignment horizontal="center" vertical="center"/>
    </xf>
    <xf numFmtId="38" fontId="3" fillId="33" borderId="18" xfId="0" applyNumberFormat="1" applyFont="1" applyFill="1" applyBorder="1" applyAlignment="1">
      <alignment horizontal="center" vertical="center"/>
    </xf>
    <xf numFmtId="38" fontId="0" fillId="0" borderId="34" xfId="0" applyNumberFormat="1" applyFill="1" applyBorder="1" applyAlignment="1">
      <alignment horizontal="center" vertical="center"/>
    </xf>
    <xf numFmtId="0" fontId="0" fillId="0" borderId="44" xfId="0" applyFont="1" applyBorder="1" applyAlignment="1">
      <alignment horizontal="left"/>
    </xf>
    <xf numFmtId="0" fontId="0" fillId="0" borderId="45" xfId="0" applyBorder="1" applyAlignment="1">
      <alignment vertical="center"/>
    </xf>
    <xf numFmtId="0" fontId="0" fillId="0" borderId="36" xfId="0" applyBorder="1" applyAlignment="1">
      <alignment vertical="center"/>
    </xf>
    <xf numFmtId="0" fontId="3" fillId="33" borderId="18" xfId="0" applyFont="1" applyFill="1" applyBorder="1" applyAlignment="1">
      <alignment horizontal="center" vertical="center" wrapText="1"/>
    </xf>
    <xf numFmtId="0" fontId="2" fillId="34" borderId="35" xfId="0" applyFont="1" applyFill="1" applyBorder="1" applyAlignment="1">
      <alignment/>
    </xf>
    <xf numFmtId="0" fontId="2" fillId="34" borderId="39" xfId="0" applyFont="1" applyFill="1" applyBorder="1" applyAlignment="1">
      <alignment/>
    </xf>
    <xf numFmtId="3" fontId="0" fillId="0" borderId="36" xfId="0" applyNumberFormat="1" applyFill="1" applyBorder="1" applyAlignment="1">
      <alignment horizontal="center" vertical="center"/>
    </xf>
    <xf numFmtId="164" fontId="0" fillId="0" borderId="0" xfId="58" applyNumberFormat="1" applyFont="1" applyFill="1" applyBorder="1" applyAlignment="1">
      <alignment horizontal="center" vertical="center"/>
    </xf>
    <xf numFmtId="0" fontId="48" fillId="0" borderId="0" xfId="0" applyFont="1" applyBorder="1" applyAlignment="1">
      <alignment horizontal="left" vertical="center"/>
    </xf>
    <xf numFmtId="0" fontId="0" fillId="0" borderId="33" xfId="0" applyBorder="1" applyAlignment="1">
      <alignment vertical="center"/>
    </xf>
    <xf numFmtId="38" fontId="0" fillId="0" borderId="0" xfId="0" applyNumberFormat="1" applyAlignment="1">
      <alignment vertical="center"/>
    </xf>
    <xf numFmtId="0" fontId="0" fillId="0" borderId="32"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46" xfId="0" applyBorder="1" applyAlignment="1">
      <alignment vertical="center"/>
    </xf>
    <xf numFmtId="0" fontId="0" fillId="0" borderId="15" xfId="0" applyBorder="1" applyAlignment="1">
      <alignment vertical="center"/>
    </xf>
    <xf numFmtId="0" fontId="0" fillId="0" borderId="37" xfId="0" applyBorder="1" applyAlignment="1">
      <alignment vertical="center"/>
    </xf>
    <xf numFmtId="0" fontId="0" fillId="0" borderId="27" xfId="0" applyBorder="1" applyAlignment="1">
      <alignment vertical="center"/>
    </xf>
    <xf numFmtId="14" fontId="35" fillId="35" borderId="41" xfId="0" applyNumberFormat="1" applyFont="1" applyFill="1" applyBorder="1" applyAlignment="1">
      <alignment horizontal="center" vertical="center" wrapText="1"/>
    </xf>
    <xf numFmtId="14" fontId="35" fillId="35" borderId="40" xfId="0" applyNumberFormat="1" applyFont="1" applyFill="1" applyBorder="1" applyAlignment="1">
      <alignment horizontal="center" vertical="center" wrapText="1"/>
    </xf>
    <xf numFmtId="38" fontId="0" fillId="0" borderId="30" xfId="0" applyNumberFormat="1" applyBorder="1" applyAlignment="1">
      <alignment horizontal="center" vertical="center"/>
    </xf>
    <xf numFmtId="38" fontId="0" fillId="0" borderId="32" xfId="0" applyNumberFormat="1" applyBorder="1" applyAlignment="1">
      <alignment horizontal="center" vertical="center"/>
    </xf>
    <xf numFmtId="3" fontId="35" fillId="34" borderId="29" xfId="0" applyNumberFormat="1" applyFont="1" applyFill="1" applyBorder="1" applyAlignment="1">
      <alignment horizontal="center" vertical="center"/>
    </xf>
    <xf numFmtId="3" fontId="35" fillId="34" borderId="34" xfId="0" applyNumberFormat="1" applyFont="1" applyFill="1" applyBorder="1" applyAlignment="1">
      <alignment horizontal="center" vertical="center"/>
    </xf>
    <xf numFmtId="3" fontId="0" fillId="0" borderId="0" xfId="0" applyNumberFormat="1" applyAlignment="1">
      <alignment vertical="center"/>
    </xf>
    <xf numFmtId="38" fontId="0" fillId="0" borderId="0" xfId="0" applyNumberFormat="1" applyFill="1" applyBorder="1" applyAlignment="1">
      <alignment horizontal="center" vertical="center"/>
    </xf>
    <xf numFmtId="0" fontId="46" fillId="0" borderId="41" xfId="0" applyFont="1" applyBorder="1" applyAlignment="1">
      <alignment vertical="center" textRotation="90" wrapText="1"/>
    </xf>
    <xf numFmtId="0" fontId="46" fillId="0" borderId="47" xfId="0" applyFont="1" applyBorder="1" applyAlignment="1">
      <alignment vertical="center" textRotation="90" wrapText="1"/>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50" fillId="0" borderId="0" xfId="0" applyFont="1" applyAlignment="1">
      <alignment horizontal="left" vertical="center" wrapText="1"/>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8" xfId="0" applyFont="1" applyFill="1" applyBorder="1" applyAlignment="1">
      <alignment horizontal="center" vertical="center"/>
    </xf>
    <xf numFmtId="0" fontId="46" fillId="36" borderId="40" xfId="0" applyFont="1" applyFill="1" applyBorder="1" applyAlignment="1">
      <alignment horizontal="center" vertical="center" textRotation="90"/>
    </xf>
    <xf numFmtId="0" fontId="46" fillId="36" borderId="51" xfId="0" applyFont="1" applyFill="1" applyBorder="1" applyAlignment="1">
      <alignment horizontal="center" vertical="center" textRotation="90"/>
    </xf>
    <xf numFmtId="0" fontId="46" fillId="36" borderId="34" xfId="0" applyFont="1" applyFill="1" applyBorder="1" applyAlignment="1">
      <alignment horizontal="center" vertical="center" textRotation="90"/>
    </xf>
    <xf numFmtId="0" fontId="46" fillId="0" borderId="40" xfId="0" applyFont="1" applyBorder="1" applyAlignment="1">
      <alignment horizontal="center" vertical="center" textRotation="90"/>
    </xf>
    <xf numFmtId="0" fontId="46" fillId="0" borderId="51"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36" borderId="40" xfId="0" applyFont="1" applyFill="1" applyBorder="1" applyAlignment="1">
      <alignment horizontal="center" vertical="center" textRotation="90" wrapText="1"/>
    </xf>
    <xf numFmtId="0" fontId="46" fillId="36" borderId="51"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46" fillId="0" borderId="40" xfId="0" applyFont="1" applyBorder="1" applyAlignment="1">
      <alignment horizontal="center" vertical="center" textRotation="90" wrapText="1"/>
    </xf>
    <xf numFmtId="0" fontId="46" fillId="0" borderId="51"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51" fillId="0" borderId="0" xfId="0" applyFont="1" applyAlignment="1">
      <alignment horizontal="left" vertical="center" wrapText="1"/>
    </xf>
    <xf numFmtId="0" fontId="0" fillId="0" borderId="0" xfId="0" applyFill="1" applyBorder="1" applyAlignment="1">
      <alignment horizontal="center" vertical="center"/>
    </xf>
    <xf numFmtId="14" fontId="35" fillId="0" borderId="0" xfId="0" applyNumberFormat="1" applyFont="1" applyFill="1" applyBorder="1" applyAlignment="1">
      <alignment horizontal="center" vertical="center" wrapText="1"/>
    </xf>
    <xf numFmtId="0" fontId="0" fillId="0" borderId="0" xfId="0" applyFill="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035"/>
          <c:y val="0.0445"/>
        </c:manualLayout>
      </c:layout>
      <c:spPr>
        <a:noFill/>
        <a:ln>
          <a:noFill/>
        </a:ln>
      </c:spPr>
    </c:title>
    <c:plotArea>
      <c:layout>
        <c:manualLayout>
          <c:xMode val="edge"/>
          <c:yMode val="edge"/>
          <c:x val="0.0585"/>
          <c:y val="0.00075"/>
          <c:w val="0.911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65023201"/>
        <c:axId val="48337898"/>
      </c:barChart>
      <c:catAx>
        <c:axId val="650232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337898"/>
        <c:crosses val="autoZero"/>
        <c:auto val="1"/>
        <c:lblOffset val="100"/>
        <c:tickLblSkip val="1"/>
        <c:noMultiLvlLbl val="0"/>
      </c:catAx>
      <c:valAx>
        <c:axId val="483378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023201"/>
        <c:crossesAt val="1"/>
        <c:crossBetween val="between"/>
        <c:dispUnits>
          <c:builtInUnit val="thousands"/>
          <c:dispUnitsLbl>
            <c:layout>
              <c:manualLayout>
                <c:xMode val="edge"/>
                <c:yMode val="edge"/>
                <c:x val="-0.023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75"/>
          <c:y val="0.93475"/>
          <c:w val="0.484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10347147"/>
        <c:axId val="26015460"/>
      </c:barChart>
      <c:catAx>
        <c:axId val="1034714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015460"/>
        <c:crosses val="autoZero"/>
        <c:auto val="1"/>
        <c:lblOffset val="100"/>
        <c:tickLblSkip val="1"/>
        <c:noMultiLvlLbl val="0"/>
      </c:catAx>
      <c:valAx>
        <c:axId val="26015460"/>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347147"/>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32812549"/>
        <c:axId val="26877486"/>
      </c:barChart>
      <c:catAx>
        <c:axId val="328125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877486"/>
        <c:crosses val="autoZero"/>
        <c:auto val="1"/>
        <c:lblOffset val="100"/>
        <c:tickLblSkip val="1"/>
        <c:noMultiLvlLbl val="0"/>
      </c:catAx>
      <c:valAx>
        <c:axId val="26877486"/>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812549"/>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40570783"/>
        <c:axId val="29592728"/>
      </c:barChart>
      <c:catAx>
        <c:axId val="4057078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592728"/>
        <c:crosses val="autoZero"/>
        <c:auto val="1"/>
        <c:lblOffset val="100"/>
        <c:tickLblSkip val="1"/>
        <c:noMultiLvlLbl val="0"/>
      </c:catAx>
      <c:valAx>
        <c:axId val="29592728"/>
        <c:scaling>
          <c:orientation val="minMax"/>
          <c:min val="1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570783"/>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65007961"/>
        <c:axId val="48200738"/>
      </c:barChart>
      <c:catAx>
        <c:axId val="650079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200738"/>
        <c:crosses val="autoZero"/>
        <c:auto val="1"/>
        <c:lblOffset val="100"/>
        <c:tickLblSkip val="1"/>
        <c:noMultiLvlLbl val="0"/>
      </c:catAx>
      <c:valAx>
        <c:axId val="48200738"/>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00796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135"/>
          <c:y val="0.0445"/>
        </c:manualLayout>
      </c:layout>
      <c:spPr>
        <a:noFill/>
        <a:ln>
          <a:noFill/>
        </a:ln>
      </c:spPr>
    </c:title>
    <c:plotArea>
      <c:layout>
        <c:manualLayout>
          <c:xMode val="edge"/>
          <c:yMode val="edge"/>
          <c:x val="0.09075"/>
          <c:y val="0.0285"/>
          <c:w val="0.88175"/>
          <c:h val="0.919"/>
        </c:manualLayout>
      </c:layout>
      <c:barChart>
        <c:barDir val="col"/>
        <c:grouping val="clustered"/>
        <c:varyColors val="0"/>
        <c:ser>
          <c:idx val="2"/>
          <c:order val="0"/>
          <c:tx>
            <c:strRef>
              <c:f>Eng!$B$4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Eng!$B$5:$B$9</c:f>
              <c:numCache/>
            </c:numRef>
          </c:val>
        </c:ser>
        <c:ser>
          <c:idx val="1"/>
          <c:order val="1"/>
          <c:tx>
            <c:strRef>
              <c:f>Eng!$C$4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Eng!$C$5:$C$9</c:f>
              <c:numCache/>
            </c:numRef>
          </c:val>
        </c:ser>
        <c:overlap val="-27"/>
        <c:gapWidth val="219"/>
        <c:axId val="32387899"/>
        <c:axId val="23055636"/>
      </c:barChart>
      <c:catAx>
        <c:axId val="3238789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055636"/>
        <c:crosses val="autoZero"/>
        <c:auto val="1"/>
        <c:lblOffset val="100"/>
        <c:tickLblSkip val="1"/>
        <c:noMultiLvlLbl val="0"/>
      </c:catAx>
      <c:valAx>
        <c:axId val="23055636"/>
        <c:scaling>
          <c:orientation val="minMax"/>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387899"/>
        <c:crossesAt val="1"/>
        <c:crossBetween val="between"/>
        <c:dispUnits>
          <c:builtInUnit val="thousands"/>
          <c:dispUnitsLbl>
            <c:layout>
              <c:manualLayout>
                <c:xMode val="edge"/>
                <c:yMode val="edge"/>
                <c:x val="-0.030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3775"/>
          <c:y val="0.9395"/>
          <c:w val="0.479"/>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3"/>
          <c:y val="-0.01825"/>
        </c:manualLayout>
      </c:layout>
      <c:spPr>
        <a:noFill/>
        <a:ln>
          <a:noFill/>
        </a:ln>
      </c:spPr>
    </c:title>
    <c:plotArea>
      <c:layout>
        <c:manualLayout>
          <c:xMode val="edge"/>
          <c:yMode val="edge"/>
          <c:x val="0.077"/>
          <c:y val="0.01575"/>
          <c:w val="0.873"/>
          <c:h val="0.9435"/>
        </c:manualLayout>
      </c:layout>
      <c:barChart>
        <c:barDir val="col"/>
        <c:grouping val="clustered"/>
        <c:varyColors val="0"/>
        <c:ser>
          <c:idx val="2"/>
          <c:order val="0"/>
          <c:tx>
            <c:strRef>
              <c:f>Eng!$B$21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Eng!$A$22:$A$26</c:f>
              <c:strCache/>
            </c:strRef>
          </c:cat>
          <c:val>
            <c:numRef>
              <c:f>Eng!$B$22:$B$26</c:f>
              <c:numCache/>
            </c:numRef>
          </c:val>
        </c:ser>
        <c:ser>
          <c:idx val="1"/>
          <c:order val="1"/>
          <c:tx>
            <c:strRef>
              <c:f>Eng!$C$21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Eng!$A$22:$A$26</c:f>
              <c:strCache/>
            </c:strRef>
          </c:cat>
          <c:val>
            <c:numRef>
              <c:f>Eng!$C$22:$C$26</c:f>
              <c:numCache/>
            </c:numRef>
          </c:val>
        </c:ser>
        <c:overlap val="-27"/>
        <c:gapWidth val="219"/>
        <c:axId val="6174133"/>
        <c:axId val="55567198"/>
      </c:barChart>
      <c:catAx>
        <c:axId val="617413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567198"/>
        <c:crosses val="autoZero"/>
        <c:auto val="1"/>
        <c:lblOffset val="100"/>
        <c:tickLblSkip val="1"/>
        <c:noMultiLvlLbl val="0"/>
      </c:catAx>
      <c:valAx>
        <c:axId val="55567198"/>
        <c:scaling>
          <c:orientation val="minMax"/>
          <c:max val="270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74133"/>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09875"/>
          <c:y val="0.9545"/>
          <c:w val="0.500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15"/>
          <c:y val="0.03875"/>
        </c:manualLayout>
      </c:layout>
      <c:spPr>
        <a:noFill/>
        <a:ln>
          <a:noFill/>
        </a:ln>
      </c:spPr>
    </c:title>
    <c:plotArea>
      <c:layout>
        <c:manualLayout>
          <c:xMode val="edge"/>
          <c:yMode val="edge"/>
          <c:x val="0.081"/>
          <c:y val="0.0135"/>
          <c:w val="0.87425"/>
          <c:h val="0.94375"/>
        </c:manualLayout>
      </c:layout>
      <c:barChart>
        <c:barDir val="col"/>
        <c:grouping val="clustered"/>
        <c:varyColors val="0"/>
        <c:ser>
          <c:idx val="2"/>
          <c:order val="0"/>
          <c:tx>
            <c:strRef>
              <c:f>Eng!$B$44</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Eng!$A$45:$A$49</c:f>
              <c:strCache/>
            </c:strRef>
          </c:cat>
          <c:val>
            <c:numRef>
              <c:f>Eng!$B$45:$B$49</c:f>
              <c:numCache/>
            </c:numRef>
          </c:val>
        </c:ser>
        <c:ser>
          <c:idx val="1"/>
          <c:order val="1"/>
          <c:tx>
            <c:strRef>
              <c:f>Eng!$C$44</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Eng!$A$45:$A$49</c:f>
              <c:strCache/>
            </c:strRef>
          </c:cat>
          <c:val>
            <c:numRef>
              <c:f>Eng!$C$45:$C$49</c:f>
              <c:numCache/>
            </c:numRef>
          </c:val>
        </c:ser>
        <c:overlap val="-27"/>
        <c:gapWidth val="219"/>
        <c:axId val="30342735"/>
        <c:axId val="4649160"/>
      </c:barChart>
      <c:catAx>
        <c:axId val="3034273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49160"/>
        <c:crosses val="autoZero"/>
        <c:auto val="1"/>
        <c:lblOffset val="100"/>
        <c:tickLblSkip val="1"/>
        <c:noMultiLvlLbl val="0"/>
      </c:catAx>
      <c:valAx>
        <c:axId val="464916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342735"/>
        <c:crossesAt val="1"/>
        <c:crossBetween val="between"/>
        <c:dispUnits>
          <c:builtInUnit val="thousands"/>
          <c:dispUnitsLbl>
            <c:layout>
              <c:manualLayout>
                <c:xMode val="edge"/>
                <c:yMode val="edge"/>
                <c:x val="-0.028"/>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105"/>
          <c:y val="0.9495"/>
          <c:w val="0.519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135"/>
          <c:y val="0.0445"/>
        </c:manualLayout>
      </c:layout>
      <c:spPr>
        <a:noFill/>
        <a:ln>
          <a:noFill/>
        </a:ln>
      </c:spPr>
    </c:title>
    <c:plotArea>
      <c:layout>
        <c:manualLayout>
          <c:xMode val="edge"/>
          <c:yMode val="edge"/>
          <c:x val="0.09075"/>
          <c:y val="0.0285"/>
          <c:w val="0.88175"/>
          <c:h val="0.919"/>
        </c:manualLayout>
      </c:layout>
      <c:barChart>
        <c:barDir val="col"/>
        <c:grouping val="clustered"/>
        <c:varyColors val="0"/>
        <c:ser>
          <c:idx val="2"/>
          <c:order val="0"/>
          <c:tx>
            <c:strRef>
              <c:f>Eng!$B$4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Eng!$B$5:$B$9</c:f>
              <c:numCache/>
            </c:numRef>
          </c:val>
        </c:ser>
        <c:ser>
          <c:idx val="1"/>
          <c:order val="1"/>
          <c:tx>
            <c:strRef>
              <c:f>Eng!$C$4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Eng!$C$5:$C$9</c:f>
              <c:numCache/>
            </c:numRef>
          </c:val>
        </c:ser>
        <c:overlap val="-27"/>
        <c:gapWidth val="219"/>
        <c:axId val="41842441"/>
        <c:axId val="41037650"/>
      </c:barChart>
      <c:catAx>
        <c:axId val="4184244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037650"/>
        <c:crosses val="autoZero"/>
        <c:auto val="1"/>
        <c:lblOffset val="100"/>
        <c:tickLblSkip val="1"/>
        <c:noMultiLvlLbl val="0"/>
      </c:catAx>
      <c:valAx>
        <c:axId val="41037650"/>
        <c:scaling>
          <c:orientation val="minMax"/>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842441"/>
        <c:crossesAt val="1"/>
        <c:crossBetween val="between"/>
        <c:dispUnits>
          <c:builtInUnit val="thousands"/>
          <c:dispUnitsLbl>
            <c:layout>
              <c:manualLayout>
                <c:xMode val="edge"/>
                <c:yMode val="edge"/>
                <c:x val="-0.030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3775"/>
          <c:y val="0.9395"/>
          <c:w val="0.479"/>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3"/>
          <c:y val="-0.01825"/>
        </c:manualLayout>
      </c:layout>
      <c:spPr>
        <a:noFill/>
        <a:ln>
          <a:noFill/>
        </a:ln>
      </c:spPr>
    </c:title>
    <c:plotArea>
      <c:layout>
        <c:manualLayout>
          <c:xMode val="edge"/>
          <c:yMode val="edge"/>
          <c:x val="0.077"/>
          <c:y val="0.01575"/>
          <c:w val="0.873"/>
          <c:h val="0.9435"/>
        </c:manualLayout>
      </c:layout>
      <c:barChart>
        <c:barDir val="col"/>
        <c:grouping val="clustered"/>
        <c:varyColors val="0"/>
        <c:ser>
          <c:idx val="2"/>
          <c:order val="0"/>
          <c:tx>
            <c:strRef>
              <c:f>Eng!$B$21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Eng!$A$22:$A$26</c:f>
              <c:strCache/>
            </c:strRef>
          </c:cat>
          <c:val>
            <c:numRef>
              <c:f>Eng!$B$22:$B$26</c:f>
              <c:numCache/>
            </c:numRef>
          </c:val>
        </c:ser>
        <c:ser>
          <c:idx val="1"/>
          <c:order val="1"/>
          <c:tx>
            <c:strRef>
              <c:f>Eng!$C$21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Eng!$A$22:$A$26</c:f>
              <c:strCache/>
            </c:strRef>
          </c:cat>
          <c:val>
            <c:numRef>
              <c:f>Eng!$C$22:$C$26</c:f>
              <c:numCache/>
            </c:numRef>
          </c:val>
        </c:ser>
        <c:overlap val="-27"/>
        <c:gapWidth val="219"/>
        <c:axId val="33794531"/>
        <c:axId val="35715324"/>
      </c:barChart>
      <c:catAx>
        <c:axId val="3379453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715324"/>
        <c:crosses val="autoZero"/>
        <c:auto val="1"/>
        <c:lblOffset val="100"/>
        <c:tickLblSkip val="1"/>
        <c:noMultiLvlLbl val="0"/>
      </c:catAx>
      <c:valAx>
        <c:axId val="35715324"/>
        <c:scaling>
          <c:orientation val="minMax"/>
          <c:max val="270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794531"/>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09875"/>
          <c:y val="0.9545"/>
          <c:w val="0.500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15"/>
          <c:y val="0.03875"/>
        </c:manualLayout>
      </c:layout>
      <c:spPr>
        <a:noFill/>
        <a:ln>
          <a:noFill/>
        </a:ln>
      </c:spPr>
    </c:title>
    <c:plotArea>
      <c:layout>
        <c:manualLayout>
          <c:xMode val="edge"/>
          <c:yMode val="edge"/>
          <c:x val="0.081"/>
          <c:y val="0.0135"/>
          <c:w val="0.87425"/>
          <c:h val="0.94375"/>
        </c:manualLayout>
      </c:layout>
      <c:barChart>
        <c:barDir val="col"/>
        <c:grouping val="clustered"/>
        <c:varyColors val="0"/>
        <c:ser>
          <c:idx val="2"/>
          <c:order val="0"/>
          <c:tx>
            <c:strRef>
              <c:f>Eng!$B$44</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Eng!$A$45:$A$49</c:f>
              <c:strCache/>
            </c:strRef>
          </c:cat>
          <c:val>
            <c:numRef>
              <c:f>Eng!$B$45:$B$49</c:f>
              <c:numCache/>
            </c:numRef>
          </c:val>
        </c:ser>
        <c:ser>
          <c:idx val="1"/>
          <c:order val="1"/>
          <c:tx>
            <c:strRef>
              <c:f>Eng!$C$44</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Eng!$A$45:$A$49</c:f>
              <c:strCache/>
            </c:strRef>
          </c:cat>
          <c:val>
            <c:numRef>
              <c:f>Eng!$C$45:$C$49</c:f>
              <c:numCache/>
            </c:numRef>
          </c:val>
        </c:ser>
        <c:overlap val="-27"/>
        <c:gapWidth val="219"/>
        <c:axId val="53002461"/>
        <c:axId val="7260102"/>
      </c:barChart>
      <c:catAx>
        <c:axId val="5300246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260102"/>
        <c:crosses val="autoZero"/>
        <c:auto val="1"/>
        <c:lblOffset val="100"/>
        <c:tickLblSkip val="1"/>
        <c:noMultiLvlLbl val="0"/>
      </c:catAx>
      <c:valAx>
        <c:axId val="726010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002461"/>
        <c:crossesAt val="1"/>
        <c:crossBetween val="between"/>
        <c:dispUnits>
          <c:builtInUnit val="thousands"/>
          <c:dispUnitsLbl>
            <c:layout>
              <c:manualLayout>
                <c:xMode val="edge"/>
                <c:yMode val="edge"/>
                <c:x val="-0.028"/>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105"/>
          <c:y val="0.9495"/>
          <c:w val="0.519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05"/>
          <c:y val="-0.0105"/>
        </c:manualLayout>
      </c:layout>
      <c:spPr>
        <a:noFill/>
        <a:ln>
          <a:noFill/>
        </a:ln>
      </c:spPr>
    </c:title>
    <c:plotArea>
      <c:layout>
        <c:manualLayout>
          <c:xMode val="edge"/>
          <c:yMode val="edge"/>
          <c:x val="0.049"/>
          <c:y val="-0.0075"/>
          <c:w val="0.924"/>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65340919"/>
        <c:axId val="51197360"/>
      </c:barChart>
      <c:catAx>
        <c:axId val="65340919"/>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197360"/>
        <c:crosses val="autoZero"/>
        <c:auto val="1"/>
        <c:lblOffset val="100"/>
        <c:tickLblSkip val="1"/>
        <c:noMultiLvlLbl val="0"/>
      </c:catAx>
      <c:valAx>
        <c:axId val="511973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340919"/>
        <c:crossesAt val="1"/>
        <c:crossBetween val="between"/>
        <c:dispUnits>
          <c:builtInUnit val="thousands"/>
          <c:dispUnitsLbl>
            <c:layout>
              <c:manualLayout>
                <c:xMode val="edge"/>
                <c:yMode val="edge"/>
                <c:x val="-0.02"/>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625"/>
          <c:y val="-0.0105"/>
        </c:manualLayout>
      </c:layout>
      <c:spPr>
        <a:noFill/>
        <a:ln>
          <a:noFill/>
        </a:ln>
      </c:spPr>
    </c:title>
    <c:plotArea>
      <c:layout>
        <c:manualLayout>
          <c:xMode val="edge"/>
          <c:yMode val="edge"/>
          <c:x val="0.0615"/>
          <c:y val="-0.0075"/>
          <c:w val="0.911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58123057"/>
        <c:axId val="53345466"/>
      </c:barChart>
      <c:catAx>
        <c:axId val="58123057"/>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345466"/>
        <c:crosses val="autoZero"/>
        <c:auto val="1"/>
        <c:lblOffset val="100"/>
        <c:tickLblSkip val="1"/>
        <c:noMultiLvlLbl val="0"/>
      </c:catAx>
      <c:valAx>
        <c:axId val="533454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123057"/>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18</xdr:row>
      <xdr:rowOff>0</xdr:rowOff>
    </xdr:from>
    <xdr:to>
      <xdr:col>8</xdr:col>
      <xdr:colOff>561975</xdr:colOff>
      <xdr:row>35</xdr:row>
      <xdr:rowOff>57150</xdr:rowOff>
    </xdr:to>
    <xdr:graphicFrame>
      <xdr:nvGraphicFramePr>
        <xdr:cNvPr id="1" name="Chart 2"/>
        <xdr:cNvGraphicFramePr/>
      </xdr:nvGraphicFramePr>
      <xdr:xfrm>
        <a:off x="2419350" y="3857625"/>
        <a:ext cx="57245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133350</xdr:rowOff>
    </xdr:from>
    <xdr:to>
      <xdr:col>12</xdr:col>
      <xdr:colOff>714375</xdr:colOff>
      <xdr:row>16</xdr:row>
      <xdr:rowOff>142875</xdr:rowOff>
    </xdr:to>
    <xdr:graphicFrame>
      <xdr:nvGraphicFramePr>
        <xdr:cNvPr id="1" name="Chart 1"/>
        <xdr:cNvGraphicFramePr/>
      </xdr:nvGraphicFramePr>
      <xdr:xfrm>
        <a:off x="4895850" y="542925"/>
        <a:ext cx="644842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848225"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3" name="Chart 3"/>
        <xdr:cNvGraphicFramePr/>
      </xdr:nvGraphicFramePr>
      <xdr:xfrm>
        <a:off x="4848225" y="9496425"/>
        <a:ext cx="6467475" cy="3286125"/>
      </xdr:xfrm>
      <a:graphic>
        <a:graphicData uri="http://schemas.openxmlformats.org/drawingml/2006/chart">
          <c:chart xmlns:c="http://schemas.openxmlformats.org/drawingml/2006/chart" r:id="rId3"/>
        </a:graphicData>
      </a:graphic>
    </xdr:graphicFrame>
    <xdr:clientData/>
  </xdr:twoCellAnchor>
  <xdr:twoCellAnchor>
    <xdr:from>
      <xdr:col>5</xdr:col>
      <xdr:colOff>114300</xdr:colOff>
      <xdr:row>2</xdr:row>
      <xdr:rowOff>133350</xdr:rowOff>
    </xdr:from>
    <xdr:to>
      <xdr:col>12</xdr:col>
      <xdr:colOff>714375</xdr:colOff>
      <xdr:row>16</xdr:row>
      <xdr:rowOff>142875</xdr:rowOff>
    </xdr:to>
    <xdr:graphicFrame>
      <xdr:nvGraphicFramePr>
        <xdr:cNvPr id="4" name="Chart 4"/>
        <xdr:cNvGraphicFramePr/>
      </xdr:nvGraphicFramePr>
      <xdr:xfrm>
        <a:off x="4895850" y="542925"/>
        <a:ext cx="6448425" cy="3076575"/>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5" name="Chart 5"/>
        <xdr:cNvGraphicFramePr/>
      </xdr:nvGraphicFramePr>
      <xdr:xfrm>
        <a:off x="4848225" y="4229100"/>
        <a:ext cx="6457950" cy="3228975"/>
      </xdr:xfrm>
      <a:graphic>
        <a:graphicData uri="http://schemas.openxmlformats.org/drawingml/2006/chart">
          <c:chart xmlns:c="http://schemas.openxmlformats.org/drawingml/2006/chart" r:id="rId5"/>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6" name="Chart 6"/>
        <xdr:cNvGraphicFramePr/>
      </xdr:nvGraphicFramePr>
      <xdr:xfrm>
        <a:off x="4848225" y="9496425"/>
        <a:ext cx="6467475" cy="3286125"/>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10</xdr:row>
      <xdr:rowOff>0</xdr:rowOff>
    </xdr:from>
    <xdr:to>
      <xdr:col>10</xdr:col>
      <xdr:colOff>762000</xdr:colOff>
      <xdr:row>24</xdr:row>
      <xdr:rowOff>152400</xdr:rowOff>
    </xdr:to>
    <xdr:graphicFrame>
      <xdr:nvGraphicFramePr>
        <xdr:cNvPr id="2" name="Chart 3"/>
        <xdr:cNvGraphicFramePr/>
      </xdr:nvGraphicFramePr>
      <xdr:xfrm>
        <a:off x="5095875" y="2019300"/>
        <a:ext cx="47815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7677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7677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6725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6725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pane xSplit="1" ySplit="4" topLeftCell="B5" activePane="bottomRight" state="frozen"/>
      <selection pane="topLeft" activeCell="J29" sqref="J29"/>
      <selection pane="topRight" activeCell="J29" sqref="J29"/>
      <selection pane="bottomLeft" activeCell="J29" sqref="J29"/>
      <selection pane="bottomRight" activeCell="A3" sqref="A3"/>
    </sheetView>
  </sheetViews>
  <sheetFormatPr defaultColWidth="8.88671875" defaultRowHeight="15"/>
  <cols>
    <col min="1" max="1" width="16.6640625" style="0" bestFit="1" customWidth="1"/>
    <col min="2" max="2" width="9.88671875" style="0" customWidth="1"/>
    <col min="3" max="3" width="10.21484375" style="0" bestFit="1" customWidth="1"/>
    <col min="4" max="4" width="10.6640625" style="0" customWidth="1"/>
    <col min="5" max="5" width="11.3359375" style="0" customWidth="1"/>
    <col min="6" max="11" width="9.88671875" style="0" customWidth="1"/>
  </cols>
  <sheetData>
    <row r="1" spans="1:11" ht="15.75" thickBot="1">
      <c r="A1" s="1"/>
      <c r="B1" s="1"/>
      <c r="C1" s="1"/>
      <c r="D1" s="1"/>
      <c r="E1" s="1"/>
      <c r="F1" s="1"/>
      <c r="G1" s="1"/>
      <c r="H1" s="1"/>
      <c r="I1" s="1"/>
      <c r="J1" s="1"/>
      <c r="K1" s="1"/>
    </row>
    <row r="2" spans="1:11" ht="16.5" thickBot="1">
      <c r="A2" s="254" t="s">
        <v>220</v>
      </c>
      <c r="B2" s="255"/>
      <c r="C2" s="255"/>
      <c r="D2" s="255"/>
      <c r="E2" s="255"/>
      <c r="F2" s="255"/>
      <c r="G2" s="255"/>
      <c r="H2" s="255"/>
      <c r="I2" s="255"/>
      <c r="J2" s="255"/>
      <c r="K2" s="256"/>
    </row>
    <row r="3" spans="1:11" ht="16.5" thickBot="1">
      <c r="A3" s="2"/>
      <c r="B3" s="3"/>
      <c r="C3" s="3"/>
      <c r="D3" s="3"/>
      <c r="E3" s="3"/>
      <c r="F3" s="3"/>
      <c r="G3" s="3"/>
      <c r="H3" s="3"/>
      <c r="I3" s="3"/>
      <c r="J3" s="3"/>
      <c r="K3" s="3"/>
    </row>
    <row r="4" spans="1:11" ht="16.5" thickBot="1">
      <c r="A4" s="69" t="s">
        <v>0</v>
      </c>
      <c r="B4" s="73">
        <v>42643</v>
      </c>
      <c r="C4" s="77">
        <v>42825</v>
      </c>
      <c r="D4" s="74">
        <v>43008</v>
      </c>
      <c r="E4" s="77">
        <v>43190</v>
      </c>
      <c r="F4" s="74">
        <v>43373</v>
      </c>
      <c r="G4" s="79">
        <v>43555</v>
      </c>
      <c r="H4" s="74">
        <v>43738</v>
      </c>
      <c r="I4" s="77">
        <v>43921</v>
      </c>
      <c r="J4" s="74">
        <v>44104</v>
      </c>
      <c r="K4" s="77">
        <v>44286</v>
      </c>
    </row>
    <row r="5" spans="1:11" ht="15.75">
      <c r="A5" s="70" t="s">
        <v>2</v>
      </c>
      <c r="B5" s="5">
        <v>27377</v>
      </c>
      <c r="C5" s="4">
        <v>28235</v>
      </c>
      <c r="D5" s="5">
        <v>28738</v>
      </c>
      <c r="E5" s="4">
        <v>29338</v>
      </c>
      <c r="F5" s="5">
        <v>29796</v>
      </c>
      <c r="G5" s="4">
        <v>30329</v>
      </c>
      <c r="H5" s="6">
        <v>30641</v>
      </c>
      <c r="I5" s="6">
        <v>31224</v>
      </c>
      <c r="J5" s="6">
        <v>31983</v>
      </c>
      <c r="K5" s="6">
        <v>32183</v>
      </c>
    </row>
    <row r="6" spans="1:11" ht="15.75">
      <c r="A6" s="71" t="s">
        <v>1</v>
      </c>
      <c r="B6" s="8">
        <v>511122</v>
      </c>
      <c r="C6" s="7">
        <v>511437</v>
      </c>
      <c r="D6" s="8">
        <v>509298</v>
      </c>
      <c r="E6" s="7">
        <v>510179</v>
      </c>
      <c r="F6" s="8">
        <v>512633</v>
      </c>
      <c r="G6" s="7">
        <v>514750</v>
      </c>
      <c r="H6" s="9">
        <v>518980</v>
      </c>
      <c r="I6" s="9">
        <v>525073</v>
      </c>
      <c r="J6" s="9">
        <v>530164</v>
      </c>
      <c r="K6" s="9">
        <v>534486</v>
      </c>
    </row>
    <row r="7" spans="1:11" ht="15.75">
      <c r="A7" s="71" t="s">
        <v>3</v>
      </c>
      <c r="B7" s="8">
        <v>7394</v>
      </c>
      <c r="C7" s="7">
        <v>6956</v>
      </c>
      <c r="D7" s="8">
        <v>6677</v>
      </c>
      <c r="E7" s="7">
        <v>6298</v>
      </c>
      <c r="F7" s="8">
        <v>6127</v>
      </c>
      <c r="G7" s="7">
        <v>5881</v>
      </c>
      <c r="H7" s="9">
        <v>5899</v>
      </c>
      <c r="I7" s="9">
        <v>5784</v>
      </c>
      <c r="J7" s="9">
        <v>5782</v>
      </c>
      <c r="K7" s="9">
        <v>5640</v>
      </c>
    </row>
    <row r="8" spans="1:11" ht="16.5" thickBot="1">
      <c r="A8" s="72" t="s">
        <v>4</v>
      </c>
      <c r="B8" s="10"/>
      <c r="C8" s="10"/>
      <c r="D8" s="10"/>
      <c r="E8" s="10"/>
      <c r="F8" s="10"/>
      <c r="G8" s="11">
        <v>478</v>
      </c>
      <c r="H8" s="12">
        <v>1453</v>
      </c>
      <c r="I8" s="12">
        <v>1676</v>
      </c>
      <c r="J8" s="11">
        <v>2691</v>
      </c>
      <c r="K8" s="12">
        <v>4336</v>
      </c>
    </row>
    <row r="9" spans="1:11" ht="16.5" thickBot="1">
      <c r="A9" s="104" t="s">
        <v>5</v>
      </c>
      <c r="B9" s="67">
        <v>545893</v>
      </c>
      <c r="C9" s="76">
        <v>546628</v>
      </c>
      <c r="D9" s="67">
        <v>544713</v>
      </c>
      <c r="E9" s="76">
        <v>545815</v>
      </c>
      <c r="F9" s="67">
        <v>548556</v>
      </c>
      <c r="G9" s="78">
        <v>551438</v>
      </c>
      <c r="H9" s="67">
        <v>556973</v>
      </c>
      <c r="I9" s="76">
        <v>563757</v>
      </c>
      <c r="J9" s="67">
        <v>570620</v>
      </c>
      <c r="K9" s="76">
        <v>576645</v>
      </c>
    </row>
    <row r="10" spans="1:11" ht="15">
      <c r="A10" s="1"/>
      <c r="B10" s="1"/>
      <c r="C10" s="1"/>
      <c r="D10" s="1"/>
      <c r="E10" s="1"/>
      <c r="F10" s="1"/>
      <c r="G10" s="1"/>
      <c r="H10" s="1"/>
      <c r="I10" s="1"/>
      <c r="J10" s="1"/>
      <c r="K10" s="1"/>
    </row>
    <row r="11" ht="15.75" thickBot="1"/>
    <row r="12" spans="2:11" ht="32.25" thickBot="1">
      <c r="B12" s="22" t="s">
        <v>5</v>
      </c>
      <c r="C12" s="83" t="s">
        <v>230</v>
      </c>
      <c r="D12" s="87" t="s">
        <v>231</v>
      </c>
      <c r="E12" s="228" t="s">
        <v>278</v>
      </c>
      <c r="F12" s="228" t="s">
        <v>279</v>
      </c>
      <c r="H12" s="22" t="s">
        <v>5</v>
      </c>
      <c r="I12" s="75" t="s">
        <v>280</v>
      </c>
      <c r="J12" s="87" t="s">
        <v>229</v>
      </c>
      <c r="K12" s="75" t="s">
        <v>6</v>
      </c>
    </row>
    <row r="13" spans="2:11" ht="16.5" thickBot="1">
      <c r="B13" s="70" t="s">
        <v>273</v>
      </c>
      <c r="C13" s="129">
        <v>545893</v>
      </c>
      <c r="D13" s="7">
        <v>546628</v>
      </c>
      <c r="E13" s="194">
        <v>735</v>
      </c>
      <c r="F13" s="130">
        <v>0.0013464177045684777</v>
      </c>
      <c r="H13" s="70" t="s">
        <v>273</v>
      </c>
      <c r="I13" s="31">
        <v>546628</v>
      </c>
      <c r="J13" s="229"/>
      <c r="K13" s="230"/>
    </row>
    <row r="14" spans="2:11" ht="15.75">
      <c r="B14" s="71" t="s">
        <v>274</v>
      </c>
      <c r="C14" s="131">
        <v>544713</v>
      </c>
      <c r="D14" s="7">
        <v>545815</v>
      </c>
      <c r="E14" s="195">
        <v>1102</v>
      </c>
      <c r="F14" s="14">
        <v>0.0020230837156447524</v>
      </c>
      <c r="H14" s="71" t="s">
        <v>274</v>
      </c>
      <c r="I14" s="35">
        <v>545815</v>
      </c>
      <c r="J14" s="57">
        <v>-813</v>
      </c>
      <c r="K14" s="135">
        <v>-0.0014873003212422342</v>
      </c>
    </row>
    <row r="15" spans="2:11" ht="15.75">
      <c r="B15" s="71" t="s">
        <v>275</v>
      </c>
      <c r="C15" s="131">
        <v>548556</v>
      </c>
      <c r="D15" s="7">
        <v>551438</v>
      </c>
      <c r="E15" s="195">
        <v>2882</v>
      </c>
      <c r="F15" s="14">
        <v>0.005253793596278229</v>
      </c>
      <c r="H15" s="71" t="s">
        <v>275</v>
      </c>
      <c r="I15" s="35">
        <v>551438</v>
      </c>
      <c r="J15" s="55">
        <v>5623</v>
      </c>
      <c r="K15" s="133">
        <v>0.01030202541154054</v>
      </c>
    </row>
    <row r="16" spans="2:11" ht="15.75">
      <c r="B16" s="71" t="s">
        <v>276</v>
      </c>
      <c r="C16" s="131">
        <v>556973</v>
      </c>
      <c r="D16" s="231">
        <v>563757</v>
      </c>
      <c r="E16" s="195">
        <v>6784</v>
      </c>
      <c r="F16" s="14">
        <v>0.012180123632563877</v>
      </c>
      <c r="H16" s="71" t="s">
        <v>276</v>
      </c>
      <c r="I16" s="35">
        <v>563757</v>
      </c>
      <c r="J16" s="55">
        <v>12319</v>
      </c>
      <c r="K16" s="133">
        <v>0.022339773465013292</v>
      </c>
    </row>
    <row r="17" spans="2:11" ht="16.5" thickBot="1">
      <c r="B17" s="72" t="s">
        <v>277</v>
      </c>
      <c r="C17" s="132">
        <v>570620</v>
      </c>
      <c r="D17" s="64">
        <v>576645</v>
      </c>
      <c r="E17" s="196">
        <v>6025</v>
      </c>
      <c r="F17" s="15">
        <v>0.01055869054712418</v>
      </c>
      <c r="H17" s="72" t="s">
        <v>277</v>
      </c>
      <c r="I17" s="39">
        <v>576645</v>
      </c>
      <c r="J17" s="59">
        <v>12888</v>
      </c>
      <c r="K17" s="134">
        <v>0.022860913478679645</v>
      </c>
    </row>
    <row r="37" spans="1:11" ht="45" customHeight="1">
      <c r="A37" s="257" t="s">
        <v>289</v>
      </c>
      <c r="B37" s="257"/>
      <c r="C37" s="257"/>
      <c r="D37" s="257"/>
      <c r="E37" s="257"/>
      <c r="F37" s="257"/>
      <c r="G37" s="257"/>
      <c r="H37" s="257"/>
      <c r="I37" s="257"/>
      <c r="J37" s="257"/>
      <c r="K37" s="257"/>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0" r:id="rId2"/>
  <headerFooter>
    <oddFooter>&amp;L&amp;8&amp;K00-039The NMC register in England as on 31 March 2021&amp;C&amp;8&amp;K00-039Page &amp;P of &amp;N&amp;R&amp;8&amp;K00-039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Z53"/>
  <sheetViews>
    <sheetView zoomScaleSheetLayoutView="100" zoomScalePageLayoutView="0" workbookViewId="0" topLeftCell="A1">
      <selection activeCell="A3" sqref="A3"/>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92"/>
      <c r="D1" s="192"/>
      <c r="E1" s="192"/>
      <c r="F1" s="192"/>
      <c r="G1" s="192"/>
      <c r="H1" s="192"/>
      <c r="I1" s="192"/>
      <c r="J1" s="192"/>
      <c r="K1" s="192"/>
      <c r="L1" s="192"/>
    </row>
    <row r="2" spans="1:12" ht="15.75" customHeight="1" thickBot="1">
      <c r="A2" s="258" t="s">
        <v>290</v>
      </c>
      <c r="B2" s="259"/>
      <c r="C2" s="259"/>
      <c r="D2" s="259"/>
      <c r="E2" s="259"/>
      <c r="F2" s="259"/>
      <c r="G2" s="259"/>
      <c r="H2" s="259"/>
      <c r="I2" s="259"/>
      <c r="J2" s="259"/>
      <c r="K2" s="259"/>
      <c r="L2" s="260"/>
    </row>
    <row r="3" spans="3:12" ht="15.75" thickBot="1">
      <c r="C3" s="191"/>
      <c r="D3" s="191"/>
      <c r="E3" s="191"/>
      <c r="F3" s="191"/>
      <c r="G3" s="191"/>
      <c r="H3" s="191"/>
      <c r="I3" s="191"/>
      <c r="J3" s="191"/>
      <c r="K3" s="191"/>
      <c r="L3" s="191"/>
    </row>
    <row r="4" spans="1:12" ht="16.5" thickBot="1">
      <c r="A4" s="119" t="s">
        <v>196</v>
      </c>
      <c r="B4" s="163" t="s">
        <v>197</v>
      </c>
      <c r="C4" s="91">
        <v>42643</v>
      </c>
      <c r="D4" s="77">
        <v>42825</v>
      </c>
      <c r="E4" s="91">
        <v>43008</v>
      </c>
      <c r="F4" s="77">
        <v>43190</v>
      </c>
      <c r="G4" s="91">
        <v>43373</v>
      </c>
      <c r="H4" s="77">
        <v>43555</v>
      </c>
      <c r="I4" s="91">
        <v>43738</v>
      </c>
      <c r="J4" s="77">
        <v>43921</v>
      </c>
      <c r="K4" s="91">
        <v>44104</v>
      </c>
      <c r="L4" s="77">
        <v>44286</v>
      </c>
    </row>
    <row r="5" spans="1:12" ht="15">
      <c r="A5" s="120" t="s">
        <v>202</v>
      </c>
      <c r="B5" s="165" t="s">
        <v>166</v>
      </c>
      <c r="C5" s="52"/>
      <c r="D5" s="52"/>
      <c r="E5" s="52"/>
      <c r="F5" s="52"/>
      <c r="G5" s="52"/>
      <c r="H5" s="52"/>
      <c r="I5" s="52"/>
      <c r="J5" s="166"/>
      <c r="K5" s="52"/>
      <c r="L5" s="166"/>
    </row>
    <row r="6" spans="1:12" ht="15">
      <c r="A6" s="121" t="s">
        <v>198</v>
      </c>
      <c r="B6" s="167" t="s">
        <v>167</v>
      </c>
      <c r="C6" s="55">
        <v>19343</v>
      </c>
      <c r="D6" s="55">
        <v>19077</v>
      </c>
      <c r="E6" s="55">
        <v>18863</v>
      </c>
      <c r="F6" s="55">
        <v>18614</v>
      </c>
      <c r="G6" s="55">
        <v>18376</v>
      </c>
      <c r="H6" s="55">
        <v>18158</v>
      </c>
      <c r="I6" s="55">
        <v>18056</v>
      </c>
      <c r="J6" s="168">
        <v>17885</v>
      </c>
      <c r="K6" s="55">
        <v>17785</v>
      </c>
      <c r="L6" s="168">
        <v>17819</v>
      </c>
    </row>
    <row r="7" spans="1:12" ht="15">
      <c r="A7" s="121" t="s">
        <v>200</v>
      </c>
      <c r="B7" s="167" t="s">
        <v>168</v>
      </c>
      <c r="C7" s="55">
        <v>2756</v>
      </c>
      <c r="D7" s="55">
        <v>2710</v>
      </c>
      <c r="E7" s="55">
        <v>2690</v>
      </c>
      <c r="F7" s="55">
        <v>2645</v>
      </c>
      <c r="G7" s="55">
        <v>2638</v>
      </c>
      <c r="H7" s="55">
        <v>2616</v>
      </c>
      <c r="I7" s="55">
        <v>2609</v>
      </c>
      <c r="J7" s="168">
        <v>2570</v>
      </c>
      <c r="K7" s="55">
        <v>2571</v>
      </c>
      <c r="L7" s="168">
        <v>2516</v>
      </c>
    </row>
    <row r="8" spans="1:12" ht="15">
      <c r="A8" s="121" t="s">
        <v>201</v>
      </c>
      <c r="B8" s="167" t="s">
        <v>170</v>
      </c>
      <c r="C8" s="55">
        <v>177</v>
      </c>
      <c r="D8" s="55">
        <v>176</v>
      </c>
      <c r="E8" s="55">
        <v>176</v>
      </c>
      <c r="F8" s="55">
        <v>175</v>
      </c>
      <c r="G8" s="55">
        <v>175</v>
      </c>
      <c r="H8" s="55">
        <v>174</v>
      </c>
      <c r="I8" s="55">
        <v>170</v>
      </c>
      <c r="J8" s="168">
        <v>167</v>
      </c>
      <c r="K8" s="55">
        <v>167</v>
      </c>
      <c r="L8" s="168">
        <v>166</v>
      </c>
    </row>
    <row r="9" spans="1:12" ht="15.75" thickBot="1">
      <c r="A9" s="122" t="s">
        <v>199</v>
      </c>
      <c r="B9" s="169" t="s">
        <v>169</v>
      </c>
      <c r="C9" s="59">
        <v>3338</v>
      </c>
      <c r="D9" s="59">
        <v>3363</v>
      </c>
      <c r="E9" s="59">
        <v>3425</v>
      </c>
      <c r="F9" s="59">
        <v>3388</v>
      </c>
      <c r="G9" s="59">
        <v>3425</v>
      </c>
      <c r="H9" s="59">
        <v>3411</v>
      </c>
      <c r="I9" s="59">
        <v>3449</v>
      </c>
      <c r="J9" s="170">
        <v>3438</v>
      </c>
      <c r="K9" s="59">
        <v>3478</v>
      </c>
      <c r="L9" s="170">
        <v>3541</v>
      </c>
    </row>
    <row r="10" spans="1:12" ht="16.5" thickBot="1">
      <c r="A10" s="123"/>
      <c r="B10" s="115" t="s">
        <v>203</v>
      </c>
      <c r="C10" s="102">
        <v>25614</v>
      </c>
      <c r="D10" s="124">
        <v>25326</v>
      </c>
      <c r="E10" s="102">
        <v>25154</v>
      </c>
      <c r="F10" s="124">
        <v>24822</v>
      </c>
      <c r="G10" s="102">
        <v>24614</v>
      </c>
      <c r="H10" s="124">
        <v>24359</v>
      </c>
      <c r="I10" s="102">
        <v>24284</v>
      </c>
      <c r="J10" s="124">
        <v>24060</v>
      </c>
      <c r="K10" s="102">
        <v>24001</v>
      </c>
      <c r="L10" s="124">
        <v>24042</v>
      </c>
    </row>
    <row r="11" spans="1:12" ht="15.75" thickBot="1">
      <c r="A11" s="125"/>
      <c r="B11" s="125"/>
      <c r="C11" s="126"/>
      <c r="D11" s="126"/>
      <c r="E11" s="126"/>
      <c r="F11" s="126"/>
      <c r="G11" s="126"/>
      <c r="H11" s="126"/>
      <c r="I11" s="126"/>
      <c r="J11" s="171"/>
      <c r="K11" s="126"/>
      <c r="L11" s="171"/>
    </row>
    <row r="12" spans="1:12" ht="15.75" customHeight="1" thickBot="1">
      <c r="A12" s="258" t="s">
        <v>292</v>
      </c>
      <c r="B12" s="259"/>
      <c r="C12" s="259"/>
      <c r="D12" s="259"/>
      <c r="E12" s="259"/>
      <c r="F12" s="259"/>
      <c r="G12" s="259"/>
      <c r="H12" s="259"/>
      <c r="I12" s="259"/>
      <c r="J12" s="259"/>
      <c r="K12" s="259"/>
      <c r="L12" s="260"/>
    </row>
    <row r="13" spans="1:12" ht="15.75" thickBot="1">
      <c r="A13" s="125"/>
      <c r="B13" s="125"/>
      <c r="C13" s="126"/>
      <c r="D13" s="126"/>
      <c r="E13" s="126"/>
      <c r="F13" s="126"/>
      <c r="G13" s="126"/>
      <c r="H13" s="126"/>
      <c r="I13" s="126"/>
      <c r="J13" s="126"/>
      <c r="K13" s="171"/>
      <c r="L13" s="126"/>
    </row>
    <row r="14" spans="1:12" ht="16.5" thickBot="1">
      <c r="A14" s="68" t="s">
        <v>196</v>
      </c>
      <c r="B14" s="160" t="s">
        <v>161</v>
      </c>
      <c r="C14" s="91">
        <v>42643</v>
      </c>
      <c r="D14" s="77">
        <v>42825</v>
      </c>
      <c r="E14" s="91">
        <v>43008</v>
      </c>
      <c r="F14" s="77">
        <v>43190</v>
      </c>
      <c r="G14" s="91">
        <v>43373</v>
      </c>
      <c r="H14" s="77">
        <v>43555</v>
      </c>
      <c r="I14" s="91">
        <v>43738</v>
      </c>
      <c r="J14" s="77">
        <v>43921</v>
      </c>
      <c r="K14" s="91">
        <v>44104</v>
      </c>
      <c r="L14" s="77">
        <v>44286</v>
      </c>
    </row>
    <row r="15" spans="1:12" ht="15">
      <c r="A15" s="120" t="s">
        <v>209</v>
      </c>
      <c r="B15" s="162" t="s">
        <v>163</v>
      </c>
      <c r="C15" s="52">
        <v>4328</v>
      </c>
      <c r="D15" s="52">
        <v>4082</v>
      </c>
      <c r="E15" s="52">
        <v>3883</v>
      </c>
      <c r="F15" s="52">
        <v>3687</v>
      </c>
      <c r="G15" s="52">
        <v>3530</v>
      </c>
      <c r="H15" s="60">
        <v>3363</v>
      </c>
      <c r="I15" s="52">
        <v>3232</v>
      </c>
      <c r="J15" s="166">
        <v>3099</v>
      </c>
      <c r="K15" s="52">
        <v>2980</v>
      </c>
      <c r="L15" s="166">
        <v>2865</v>
      </c>
    </row>
    <row r="16" spans="1:12" ht="15">
      <c r="A16" s="121" t="s">
        <v>208</v>
      </c>
      <c r="B16" s="146" t="s">
        <v>171</v>
      </c>
      <c r="C16" s="55">
        <v>2226</v>
      </c>
      <c r="D16" s="55">
        <v>2189</v>
      </c>
      <c r="E16" s="55">
        <v>2146</v>
      </c>
      <c r="F16" s="55">
        <v>2105</v>
      </c>
      <c r="G16" s="55">
        <v>2073</v>
      </c>
      <c r="H16" s="61">
        <v>2055</v>
      </c>
      <c r="I16" s="55">
        <v>2028</v>
      </c>
      <c r="J16" s="168">
        <v>2008</v>
      </c>
      <c r="K16" s="55">
        <v>1980</v>
      </c>
      <c r="L16" s="168">
        <v>1952</v>
      </c>
    </row>
    <row r="17" spans="1:12" ht="15">
      <c r="A17" s="121" t="s">
        <v>216</v>
      </c>
      <c r="B17" s="146" t="s">
        <v>172</v>
      </c>
      <c r="C17" s="55">
        <v>337</v>
      </c>
      <c r="D17" s="55">
        <v>335</v>
      </c>
      <c r="E17" s="55">
        <v>329</v>
      </c>
      <c r="F17" s="55">
        <v>322</v>
      </c>
      <c r="G17" s="55">
        <v>316</v>
      </c>
      <c r="H17" s="61">
        <v>309</v>
      </c>
      <c r="I17" s="55">
        <v>307</v>
      </c>
      <c r="J17" s="168">
        <v>303</v>
      </c>
      <c r="K17" s="55">
        <v>302</v>
      </c>
      <c r="L17" s="168">
        <v>294</v>
      </c>
    </row>
    <row r="18" spans="1:12" ht="15">
      <c r="A18" s="121" t="s">
        <v>213</v>
      </c>
      <c r="B18" s="146" t="s">
        <v>173</v>
      </c>
      <c r="C18" s="55">
        <v>628</v>
      </c>
      <c r="D18" s="55">
        <v>619</v>
      </c>
      <c r="E18" s="55">
        <v>613</v>
      </c>
      <c r="F18" s="55">
        <v>625</v>
      </c>
      <c r="G18" s="55">
        <v>620</v>
      </c>
      <c r="H18" s="61">
        <v>627</v>
      </c>
      <c r="I18" s="55">
        <v>633</v>
      </c>
      <c r="J18" s="168">
        <v>633</v>
      </c>
      <c r="K18" s="55">
        <v>631</v>
      </c>
      <c r="L18" s="168">
        <v>628</v>
      </c>
    </row>
    <row r="19" spans="1:12" ht="15">
      <c r="A19" s="121" t="s">
        <v>215</v>
      </c>
      <c r="B19" s="146" t="s">
        <v>174</v>
      </c>
      <c r="C19" s="55">
        <v>360</v>
      </c>
      <c r="D19" s="55">
        <v>357</v>
      </c>
      <c r="E19" s="55">
        <v>341</v>
      </c>
      <c r="F19" s="55">
        <v>334</v>
      </c>
      <c r="G19" s="55">
        <v>327</v>
      </c>
      <c r="H19" s="61">
        <v>316</v>
      </c>
      <c r="I19" s="55">
        <v>310</v>
      </c>
      <c r="J19" s="168">
        <v>303</v>
      </c>
      <c r="K19" s="55">
        <v>301</v>
      </c>
      <c r="L19" s="168">
        <v>294</v>
      </c>
    </row>
    <row r="20" spans="1:12" ht="15">
      <c r="A20" s="121" t="s">
        <v>212</v>
      </c>
      <c r="B20" s="146" t="s">
        <v>175</v>
      </c>
      <c r="C20" s="55">
        <v>1027</v>
      </c>
      <c r="D20" s="55">
        <v>995</v>
      </c>
      <c r="E20" s="55">
        <v>971</v>
      </c>
      <c r="F20" s="55">
        <v>949</v>
      </c>
      <c r="G20" s="55">
        <v>925</v>
      </c>
      <c r="H20" s="61">
        <v>900</v>
      </c>
      <c r="I20" s="55">
        <v>884</v>
      </c>
      <c r="J20" s="168">
        <v>854</v>
      </c>
      <c r="K20" s="55">
        <v>839</v>
      </c>
      <c r="L20" s="168">
        <v>814</v>
      </c>
    </row>
    <row r="21" spans="1:12" ht="15">
      <c r="A21" s="121" t="s">
        <v>206</v>
      </c>
      <c r="B21" s="161" t="s">
        <v>176</v>
      </c>
      <c r="C21" s="55">
        <v>12831</v>
      </c>
      <c r="D21" s="55">
        <v>12539</v>
      </c>
      <c r="E21" s="55">
        <v>12409</v>
      </c>
      <c r="F21" s="55">
        <v>12181</v>
      </c>
      <c r="G21" s="55">
        <v>12190</v>
      </c>
      <c r="H21" s="61">
        <v>12074</v>
      </c>
      <c r="I21" s="55">
        <v>12056</v>
      </c>
      <c r="J21" s="168">
        <v>11917</v>
      </c>
      <c r="K21" s="55">
        <v>11950</v>
      </c>
      <c r="L21" s="168">
        <v>11832</v>
      </c>
    </row>
    <row r="22" spans="1:12" ht="15">
      <c r="A22" s="121" t="s">
        <v>210</v>
      </c>
      <c r="B22" s="161" t="s">
        <v>177</v>
      </c>
      <c r="C22" s="55">
        <v>1345</v>
      </c>
      <c r="D22" s="55">
        <v>1311</v>
      </c>
      <c r="E22" s="55">
        <v>1302</v>
      </c>
      <c r="F22" s="55">
        <v>1285</v>
      </c>
      <c r="G22" s="55">
        <v>1273</v>
      </c>
      <c r="H22" s="61">
        <v>1266</v>
      </c>
      <c r="I22" s="55">
        <v>1258</v>
      </c>
      <c r="J22" s="168">
        <v>1239</v>
      </c>
      <c r="K22" s="55">
        <v>1236</v>
      </c>
      <c r="L22" s="168">
        <v>1218</v>
      </c>
    </row>
    <row r="23" spans="1:12" ht="15">
      <c r="A23" s="121" t="s">
        <v>217</v>
      </c>
      <c r="B23" s="146" t="s">
        <v>178</v>
      </c>
      <c r="C23" s="55">
        <v>49</v>
      </c>
      <c r="D23" s="55">
        <v>49</v>
      </c>
      <c r="E23" s="55">
        <v>50</v>
      </c>
      <c r="F23" s="55">
        <v>50</v>
      </c>
      <c r="G23" s="55">
        <v>50</v>
      </c>
      <c r="H23" s="61">
        <v>49</v>
      </c>
      <c r="I23" s="55">
        <v>50</v>
      </c>
      <c r="J23" s="168">
        <v>48</v>
      </c>
      <c r="K23" s="55">
        <v>48</v>
      </c>
      <c r="L23" s="168">
        <v>47</v>
      </c>
    </row>
    <row r="24" spans="1:12" ht="15">
      <c r="A24" s="121" t="s">
        <v>214</v>
      </c>
      <c r="B24" s="146" t="s">
        <v>179</v>
      </c>
      <c r="C24" s="55">
        <v>514</v>
      </c>
      <c r="D24" s="55">
        <v>498</v>
      </c>
      <c r="E24" s="55">
        <v>487</v>
      </c>
      <c r="F24" s="55">
        <v>478</v>
      </c>
      <c r="G24" s="55">
        <v>468</v>
      </c>
      <c r="H24" s="61">
        <v>459</v>
      </c>
      <c r="I24" s="55">
        <v>448</v>
      </c>
      <c r="J24" s="168">
        <v>442</v>
      </c>
      <c r="K24" s="55">
        <v>437</v>
      </c>
      <c r="L24" s="168">
        <v>430</v>
      </c>
    </row>
    <row r="25" spans="1:12" ht="15">
      <c r="A25" s="121" t="s">
        <v>207</v>
      </c>
      <c r="B25" s="146" t="s">
        <v>180</v>
      </c>
      <c r="C25" s="55">
        <v>3176</v>
      </c>
      <c r="D25" s="55">
        <v>3381</v>
      </c>
      <c r="E25" s="55">
        <v>3500</v>
      </c>
      <c r="F25" s="55">
        <v>3656</v>
      </c>
      <c r="G25" s="55">
        <v>3788</v>
      </c>
      <c r="H25" s="61">
        <v>3926</v>
      </c>
      <c r="I25" s="55">
        <v>4010</v>
      </c>
      <c r="J25" s="168">
        <v>4079</v>
      </c>
      <c r="K25" s="55">
        <v>4102</v>
      </c>
      <c r="L25" s="168">
        <v>4110</v>
      </c>
    </row>
    <row r="26" spans="1:12" ht="15">
      <c r="A26" s="121" t="s">
        <v>205</v>
      </c>
      <c r="B26" s="161" t="s">
        <v>162</v>
      </c>
      <c r="C26" s="55">
        <v>32982</v>
      </c>
      <c r="D26" s="55">
        <v>32849</v>
      </c>
      <c r="E26" s="55">
        <v>32870</v>
      </c>
      <c r="F26" s="55">
        <v>32709</v>
      </c>
      <c r="G26" s="55">
        <v>32832</v>
      </c>
      <c r="H26" s="61">
        <v>32839</v>
      </c>
      <c r="I26" s="55">
        <v>32961</v>
      </c>
      <c r="J26" s="168">
        <v>32949</v>
      </c>
      <c r="K26" s="55">
        <v>33094</v>
      </c>
      <c r="L26" s="168">
        <v>33169</v>
      </c>
    </row>
    <row r="27" spans="1:12" ht="15">
      <c r="A27" s="121" t="s">
        <v>211</v>
      </c>
      <c r="B27" s="146" t="s">
        <v>165</v>
      </c>
      <c r="C27" s="55">
        <v>1275</v>
      </c>
      <c r="D27" s="55">
        <v>1243</v>
      </c>
      <c r="E27" s="55">
        <v>1218</v>
      </c>
      <c r="F27" s="55">
        <v>1187</v>
      </c>
      <c r="G27" s="55">
        <v>1159</v>
      </c>
      <c r="H27" s="61">
        <v>1113</v>
      </c>
      <c r="I27" s="55">
        <v>1080</v>
      </c>
      <c r="J27" s="168">
        <v>1045</v>
      </c>
      <c r="K27" s="55">
        <v>1018</v>
      </c>
      <c r="L27" s="168">
        <v>990</v>
      </c>
    </row>
    <row r="28" spans="1:12" ht="15.75" thickBot="1">
      <c r="A28" s="122" t="s">
        <v>204</v>
      </c>
      <c r="B28" s="193" t="s">
        <v>164</v>
      </c>
      <c r="C28" s="59">
        <v>30174</v>
      </c>
      <c r="D28" s="59">
        <v>30853</v>
      </c>
      <c r="E28" s="59">
        <v>32429</v>
      </c>
      <c r="F28" s="59">
        <v>33305</v>
      </c>
      <c r="G28" s="59">
        <v>35157</v>
      </c>
      <c r="H28" s="62">
        <v>36308</v>
      </c>
      <c r="I28" s="59">
        <v>38324</v>
      </c>
      <c r="J28" s="170">
        <v>39755</v>
      </c>
      <c r="K28" s="59">
        <v>40926</v>
      </c>
      <c r="L28" s="170">
        <v>41878</v>
      </c>
    </row>
    <row r="29" spans="2:12" ht="16.5" thickBot="1">
      <c r="B29" s="160" t="s">
        <v>218</v>
      </c>
      <c r="C29" s="127">
        <v>91252</v>
      </c>
      <c r="D29" s="103">
        <v>91300</v>
      </c>
      <c r="E29" s="127">
        <v>92548</v>
      </c>
      <c r="F29" s="103">
        <v>92873</v>
      </c>
      <c r="G29" s="127">
        <v>94708</v>
      </c>
      <c r="H29" s="103">
        <v>95604</v>
      </c>
      <c r="I29" s="127">
        <v>97581</v>
      </c>
      <c r="J29" s="124">
        <v>98674</v>
      </c>
      <c r="K29" s="127">
        <v>99844</v>
      </c>
      <c r="L29" s="124">
        <v>100521</v>
      </c>
    </row>
    <row r="30" spans="3:17" s="128" customFormat="1" ht="16.5" thickBot="1">
      <c r="C30" s="172"/>
      <c r="D30" s="173"/>
      <c r="E30" s="172"/>
      <c r="F30" s="173"/>
      <c r="G30" s="172"/>
      <c r="H30" s="173"/>
      <c r="I30" s="172"/>
      <c r="J30" s="173"/>
      <c r="K30" s="172"/>
      <c r="L30" s="172"/>
      <c r="N30"/>
      <c r="O30"/>
      <c r="P30"/>
      <c r="Q30"/>
    </row>
    <row r="31" spans="3:16" ht="16.5" thickBot="1">
      <c r="C31" s="1"/>
      <c r="D31" s="258" t="s">
        <v>219</v>
      </c>
      <c r="E31" s="259"/>
      <c r="F31" s="259"/>
      <c r="G31" s="260"/>
      <c r="H31" s="1"/>
      <c r="I31" s="258" t="s">
        <v>291</v>
      </c>
      <c r="J31" s="259"/>
      <c r="K31" s="259"/>
      <c r="L31" s="260"/>
      <c r="M31" s="30"/>
      <c r="N31" s="30"/>
      <c r="O31" s="30"/>
      <c r="P31" s="30"/>
    </row>
    <row r="32" spans="3:16" ht="32.25" thickBot="1">
      <c r="C32" s="1"/>
      <c r="D32" s="83" t="s">
        <v>230</v>
      </c>
      <c r="E32" s="87" t="s">
        <v>231</v>
      </c>
      <c r="F32" s="87" t="s">
        <v>278</v>
      </c>
      <c r="G32" s="87" t="s">
        <v>279</v>
      </c>
      <c r="H32" s="1"/>
      <c r="I32" s="83" t="s">
        <v>230</v>
      </c>
      <c r="J32" s="87" t="s">
        <v>231</v>
      </c>
      <c r="K32" s="87" t="s">
        <v>278</v>
      </c>
      <c r="L32" s="87" t="s">
        <v>279</v>
      </c>
      <c r="M32" s="30"/>
      <c r="N32" s="30"/>
      <c r="O32" s="30"/>
      <c r="P32" s="30"/>
    </row>
    <row r="33" spans="3:16" ht="15.75">
      <c r="C33" s="84" t="s">
        <v>273</v>
      </c>
      <c r="D33" s="4">
        <v>25614</v>
      </c>
      <c r="E33" s="4">
        <v>25326</v>
      </c>
      <c r="F33" s="194">
        <v>-288</v>
      </c>
      <c r="G33" s="130">
        <v>-0.011371712864250177</v>
      </c>
      <c r="H33" s="84" t="s">
        <v>273</v>
      </c>
      <c r="I33" s="4">
        <v>91252</v>
      </c>
      <c r="J33" s="4">
        <v>91300</v>
      </c>
      <c r="K33" s="194">
        <v>48</v>
      </c>
      <c r="L33" s="130">
        <v>0.0005257393209200438</v>
      </c>
      <c r="M33" s="30"/>
      <c r="N33" s="30"/>
      <c r="O33" s="30"/>
      <c r="P33" s="30"/>
    </row>
    <row r="34" spans="3:24" ht="15.75">
      <c r="C34" s="85" t="s">
        <v>274</v>
      </c>
      <c r="D34" s="7">
        <v>25154</v>
      </c>
      <c r="E34" s="7">
        <v>24822</v>
      </c>
      <c r="F34" s="195">
        <v>-332</v>
      </c>
      <c r="G34" s="14">
        <v>-0.013375231649343325</v>
      </c>
      <c r="H34" s="85" t="s">
        <v>274</v>
      </c>
      <c r="I34" s="7">
        <v>92548</v>
      </c>
      <c r="J34" s="7">
        <v>92873</v>
      </c>
      <c r="K34" s="195">
        <v>325</v>
      </c>
      <c r="L34" s="14">
        <v>0.0034994024097423364</v>
      </c>
      <c r="M34" s="30"/>
      <c r="N34" s="30"/>
      <c r="O34" s="30"/>
      <c r="P34" s="30"/>
      <c r="X34">
        <f>PROPER(Y34)</f>
      </c>
    </row>
    <row r="35" spans="3:26" ht="15.75">
      <c r="C35" s="85" t="s">
        <v>275</v>
      </c>
      <c r="D35" s="7">
        <v>24614</v>
      </c>
      <c r="E35" s="7">
        <v>24359</v>
      </c>
      <c r="F35" s="195">
        <v>-255</v>
      </c>
      <c r="G35" s="14">
        <v>-0.010468410033252596</v>
      </c>
      <c r="H35" s="85" t="s">
        <v>275</v>
      </c>
      <c r="I35" s="7">
        <v>94708</v>
      </c>
      <c r="J35" s="7">
        <v>95604</v>
      </c>
      <c r="K35" s="195">
        <v>896</v>
      </c>
      <c r="L35" s="14">
        <v>0.009371992803648383</v>
      </c>
      <c r="M35" s="30"/>
      <c r="N35" s="30"/>
      <c r="O35" s="30"/>
      <c r="P35" s="30"/>
      <c r="W35" s="128"/>
      <c r="X35" s="128"/>
      <c r="Y35" s="128"/>
      <c r="Z35" s="128"/>
    </row>
    <row r="36" spans="3:16" ht="15.75">
      <c r="C36" s="85" t="s">
        <v>276</v>
      </c>
      <c r="D36" s="7">
        <v>24284</v>
      </c>
      <c r="E36" s="7">
        <v>24060</v>
      </c>
      <c r="F36" s="195">
        <v>-224</v>
      </c>
      <c r="G36" s="14">
        <v>-0.009310058187863674</v>
      </c>
      <c r="H36" s="85" t="s">
        <v>276</v>
      </c>
      <c r="I36" s="7">
        <v>97581</v>
      </c>
      <c r="J36" s="7">
        <v>98674</v>
      </c>
      <c r="K36" s="195">
        <v>1093</v>
      </c>
      <c r="L36" s="14">
        <v>0.011076879421124106</v>
      </c>
      <c r="M36" s="30"/>
      <c r="N36" s="30"/>
      <c r="O36" s="30"/>
      <c r="P36" s="30"/>
    </row>
    <row r="37" spans="3:16" ht="16.5" thickBot="1">
      <c r="C37" s="86" t="s">
        <v>277</v>
      </c>
      <c r="D37" s="11">
        <v>24001</v>
      </c>
      <c r="E37" s="11">
        <v>24042</v>
      </c>
      <c r="F37" s="196">
        <v>41</v>
      </c>
      <c r="G37" s="15">
        <v>0.0017053489726312288</v>
      </c>
      <c r="H37" s="86" t="s">
        <v>277</v>
      </c>
      <c r="I37" s="11">
        <v>99844</v>
      </c>
      <c r="J37" s="11">
        <v>100521</v>
      </c>
      <c r="K37" s="196">
        <v>677</v>
      </c>
      <c r="L37" s="15">
        <v>0.0067349111131007455</v>
      </c>
      <c r="M37" s="30"/>
      <c r="N37" s="30"/>
      <c r="O37" s="30"/>
      <c r="P37" s="30"/>
    </row>
    <row r="38" ht="15.75" thickBot="1"/>
    <row r="39" spans="3:16" ht="16.5" thickBot="1">
      <c r="C39" s="258" t="str">
        <f>D31</f>
        <v>Total SCPHN</v>
      </c>
      <c r="D39" s="259"/>
      <c r="E39" s="259"/>
      <c r="F39" s="260"/>
      <c r="G39" s="232"/>
      <c r="H39" s="258" t="str">
        <f>I31</f>
        <v>Total Specialist Qualifications Issued</v>
      </c>
      <c r="I39" s="259"/>
      <c r="J39" s="259"/>
      <c r="K39" s="260"/>
      <c r="L39" s="24"/>
      <c r="O39" s="30"/>
      <c r="P39" s="30"/>
    </row>
    <row r="40" spans="3:16" ht="32.25" thickBot="1">
      <c r="C40" s="22" t="s">
        <v>5</v>
      </c>
      <c r="D40" s="75" t="s">
        <v>280</v>
      </c>
      <c r="E40" s="87" t="s">
        <v>229</v>
      </c>
      <c r="F40" s="75" t="s">
        <v>6</v>
      </c>
      <c r="G40" s="232"/>
      <c r="H40" s="22" t="s">
        <v>5</v>
      </c>
      <c r="I40" s="75" t="s">
        <v>280</v>
      </c>
      <c r="J40" s="87" t="s">
        <v>229</v>
      </c>
      <c r="K40" s="75" t="s">
        <v>6</v>
      </c>
      <c r="L40" s="24"/>
      <c r="O40" s="30"/>
      <c r="P40" s="30"/>
    </row>
    <row r="41" spans="3:16" ht="16.5" thickBot="1">
      <c r="C41" s="70" t="s">
        <v>273</v>
      </c>
      <c r="D41" s="4">
        <v>25326</v>
      </c>
      <c r="E41" s="229"/>
      <c r="F41" s="230"/>
      <c r="G41" s="232"/>
      <c r="H41" s="70" t="s">
        <v>273</v>
      </c>
      <c r="I41" s="4">
        <v>91300</v>
      </c>
      <c r="J41" s="229"/>
      <c r="K41" s="230"/>
      <c r="L41" s="24"/>
      <c r="O41" s="30"/>
      <c r="P41" s="30"/>
    </row>
    <row r="42" spans="3:16" ht="15.75">
      <c r="C42" s="71" t="s">
        <v>274</v>
      </c>
      <c r="D42" s="7">
        <v>24822</v>
      </c>
      <c r="E42" s="57">
        <v>-504</v>
      </c>
      <c r="F42" s="135">
        <v>-0.01990049751243781</v>
      </c>
      <c r="G42" s="232"/>
      <c r="H42" s="71" t="s">
        <v>274</v>
      </c>
      <c r="I42" s="7">
        <v>92873</v>
      </c>
      <c r="J42" s="57">
        <v>1573</v>
      </c>
      <c r="K42" s="135">
        <v>0.017228915662650602</v>
      </c>
      <c r="L42" s="24"/>
      <c r="O42" s="30"/>
      <c r="P42" s="30"/>
    </row>
    <row r="43" spans="3:16" ht="15.75">
      <c r="C43" s="71" t="s">
        <v>275</v>
      </c>
      <c r="D43" s="7">
        <v>24359</v>
      </c>
      <c r="E43" s="55">
        <v>-463</v>
      </c>
      <c r="F43" s="133">
        <v>-0.018652807992909515</v>
      </c>
      <c r="G43" s="232"/>
      <c r="H43" s="71" t="s">
        <v>275</v>
      </c>
      <c r="I43" s="7">
        <v>95604</v>
      </c>
      <c r="J43" s="55">
        <v>2731</v>
      </c>
      <c r="K43" s="133">
        <v>0.029405747633865602</v>
      </c>
      <c r="L43" s="24"/>
      <c r="O43" s="30"/>
      <c r="P43" s="30"/>
    </row>
    <row r="44" spans="3:16" ht="15.75">
      <c r="C44" s="71" t="s">
        <v>276</v>
      </c>
      <c r="D44" s="7">
        <v>24060</v>
      </c>
      <c r="E44" s="55">
        <v>-299</v>
      </c>
      <c r="F44" s="133">
        <v>-0.01227472392134324</v>
      </c>
      <c r="G44" s="232"/>
      <c r="H44" s="71" t="s">
        <v>276</v>
      </c>
      <c r="I44" s="7">
        <v>98674</v>
      </c>
      <c r="J44" s="55">
        <v>3070</v>
      </c>
      <c r="K44" s="133">
        <v>0.032111627128572025</v>
      </c>
      <c r="L44" s="24"/>
      <c r="O44" s="30"/>
      <c r="P44" s="30"/>
    </row>
    <row r="45" spans="3:16" ht="16.5" thickBot="1">
      <c r="C45" s="72" t="s">
        <v>277</v>
      </c>
      <c r="D45" s="11">
        <v>24042</v>
      </c>
      <c r="E45" s="59">
        <v>-18</v>
      </c>
      <c r="F45" s="134">
        <v>-0.0007481296758104738</v>
      </c>
      <c r="G45" s="232"/>
      <c r="H45" s="72" t="s">
        <v>277</v>
      </c>
      <c r="I45" s="11">
        <v>100521</v>
      </c>
      <c r="J45" s="59">
        <v>1847</v>
      </c>
      <c r="K45" s="134">
        <v>0.01871820337677605</v>
      </c>
      <c r="L45" s="24"/>
      <c r="O45" s="30"/>
      <c r="P45" s="30"/>
    </row>
    <row r="46" spans="1:15" s="114" customFormat="1" ht="79.5" customHeight="1">
      <c r="A46" s="281" t="s">
        <v>283</v>
      </c>
      <c r="B46" s="281"/>
      <c r="C46" s="281"/>
      <c r="D46" s="281"/>
      <c r="E46" s="281"/>
      <c r="F46" s="281"/>
      <c r="G46" s="281"/>
      <c r="H46" s="281"/>
      <c r="I46" s="281"/>
      <c r="J46" s="281"/>
      <c r="K46" s="281"/>
      <c r="L46" s="281"/>
      <c r="M46"/>
      <c r="N46"/>
      <c r="O46"/>
    </row>
    <row r="53" spans="14:17" ht="15">
      <c r="N53" s="114"/>
      <c r="O53" s="114"/>
      <c r="P53" s="114"/>
      <c r="Q53" s="114"/>
    </row>
  </sheetData>
  <sheetProtection/>
  <mergeCells count="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60" r:id="rId1"/>
  <headerFooter>
    <oddFooter>&amp;L&amp;8&amp;K00-039The NMC register in England as on 31 March 2021&amp;C&amp;8&amp;K00-039Page &amp;P of &amp;N&amp;R&amp;8&amp;K00-039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7" width="11.88671875" style="0" customWidth="1"/>
  </cols>
  <sheetData>
    <row r="1" spans="2:5" ht="15.75" thickBot="1">
      <c r="B1" s="17"/>
      <c r="C1" s="17"/>
      <c r="D1" s="17"/>
      <c r="E1" s="18"/>
    </row>
    <row r="2" spans="1:13" ht="16.5" thickBot="1">
      <c r="A2" s="258" t="s">
        <v>222</v>
      </c>
      <c r="B2" s="259"/>
      <c r="C2" s="259"/>
      <c r="D2" s="259"/>
      <c r="E2" s="259"/>
      <c r="F2" s="259"/>
      <c r="G2" s="259"/>
      <c r="H2" s="259"/>
      <c r="I2" s="259"/>
      <c r="J2" s="259"/>
      <c r="K2" s="259"/>
      <c r="L2" s="259"/>
      <c r="M2" s="260"/>
    </row>
    <row r="3" spans="1:12" ht="16.5" thickBot="1">
      <c r="A3" s="19"/>
      <c r="B3" s="19"/>
      <c r="C3" s="19"/>
      <c r="D3" s="19"/>
      <c r="E3" s="19"/>
      <c r="F3" s="19"/>
      <c r="G3" s="19"/>
      <c r="H3" s="19"/>
      <c r="I3" s="19"/>
      <c r="J3" s="19"/>
      <c r="K3" s="20"/>
      <c r="L3" s="1"/>
    </row>
    <row r="4" spans="1:13" ht="32.25" thickBot="1">
      <c r="A4" s="22" t="s">
        <v>7</v>
      </c>
      <c r="B4" s="83" t="s">
        <v>230</v>
      </c>
      <c r="C4" s="87" t="s">
        <v>231</v>
      </c>
      <c r="D4" s="87" t="s">
        <v>278</v>
      </c>
      <c r="E4" s="87" t="s">
        <v>279</v>
      </c>
      <c r="F4" s="1"/>
      <c r="G4" s="16"/>
      <c r="H4" s="16"/>
      <c r="I4" s="16"/>
      <c r="J4" s="16"/>
      <c r="K4" s="1"/>
      <c r="L4" s="20"/>
      <c r="M4" s="1"/>
    </row>
    <row r="5" spans="1:13" ht="15.75">
      <c r="A5" s="80" t="s">
        <v>273</v>
      </c>
      <c r="B5" s="4">
        <v>545893</v>
      </c>
      <c r="C5" s="4">
        <v>546628</v>
      </c>
      <c r="D5" s="194">
        <v>735</v>
      </c>
      <c r="E5" s="130">
        <v>0.0013446073014920568</v>
      </c>
      <c r="F5" s="1"/>
      <c r="G5" s="16"/>
      <c r="H5" s="16"/>
      <c r="I5" s="21"/>
      <c r="J5" s="21"/>
      <c r="K5" s="1"/>
      <c r="L5" s="20"/>
      <c r="M5" s="1"/>
    </row>
    <row r="6" spans="1:13" ht="15.75">
      <c r="A6" s="81" t="s">
        <v>274</v>
      </c>
      <c r="B6" s="7">
        <v>544713</v>
      </c>
      <c r="C6" s="7">
        <v>545815</v>
      </c>
      <c r="D6" s="195">
        <v>1102</v>
      </c>
      <c r="E6" s="14">
        <v>0.002018999111420536</v>
      </c>
      <c r="F6" s="1"/>
      <c r="G6" s="16"/>
      <c r="H6" s="16"/>
      <c r="I6" s="21"/>
      <c r="J6" s="21"/>
      <c r="K6" s="1"/>
      <c r="L6" s="20"/>
      <c r="M6" s="1"/>
    </row>
    <row r="7" spans="1:13" ht="15.75">
      <c r="A7" s="81" t="s">
        <v>275</v>
      </c>
      <c r="B7" s="7">
        <v>548556</v>
      </c>
      <c r="C7" s="7">
        <v>551438</v>
      </c>
      <c r="D7" s="195">
        <v>2882</v>
      </c>
      <c r="E7" s="14">
        <v>0.005226335508252968</v>
      </c>
      <c r="F7" s="1"/>
      <c r="G7" s="16"/>
      <c r="H7" s="16"/>
      <c r="I7" s="21"/>
      <c r="J7" s="21"/>
      <c r="K7" s="1"/>
      <c r="L7" s="20"/>
      <c r="M7" s="1"/>
    </row>
    <row r="8" spans="1:13" ht="15.75">
      <c r="A8" s="81" t="s">
        <v>276</v>
      </c>
      <c r="B8" s="7">
        <v>556973</v>
      </c>
      <c r="C8" s="7">
        <v>563757</v>
      </c>
      <c r="D8" s="195">
        <v>6784</v>
      </c>
      <c r="E8" s="14">
        <v>0.012033553463637702</v>
      </c>
      <c r="F8" s="1"/>
      <c r="G8" s="16"/>
      <c r="H8" s="16"/>
      <c r="I8" s="21"/>
      <c r="J8" s="21"/>
      <c r="K8" s="1"/>
      <c r="L8" s="20"/>
      <c r="M8" s="1"/>
    </row>
    <row r="9" spans="1:13" ht="16.5" thickBot="1">
      <c r="A9" s="82" t="s">
        <v>277</v>
      </c>
      <c r="B9" s="11">
        <v>570620</v>
      </c>
      <c r="C9" s="11">
        <v>576645</v>
      </c>
      <c r="D9" s="196">
        <v>6025</v>
      </c>
      <c r="E9" s="15">
        <v>0.010448369447406984</v>
      </c>
      <c r="F9" s="1"/>
      <c r="G9" s="16"/>
      <c r="H9" s="16"/>
      <c r="I9" s="21"/>
      <c r="J9" s="21"/>
      <c r="K9" s="1"/>
      <c r="L9" s="20"/>
      <c r="M9" s="1"/>
    </row>
    <row r="10" spans="5:12" ht="16.5" thickBot="1">
      <c r="E10" s="1"/>
      <c r="F10" s="16"/>
      <c r="G10" s="16"/>
      <c r="H10" s="21"/>
      <c r="I10" s="21"/>
      <c r="J10" s="1"/>
      <c r="K10" s="20"/>
      <c r="L10" s="1"/>
    </row>
    <row r="11" spans="2:12" ht="16.5" thickBot="1">
      <c r="B11" s="75" t="s">
        <v>280</v>
      </c>
      <c r="C11" s="87" t="s">
        <v>229</v>
      </c>
      <c r="D11" s="75" t="s">
        <v>6</v>
      </c>
      <c r="E11" s="1"/>
      <c r="F11" s="16"/>
      <c r="G11" s="16"/>
      <c r="H11" s="23"/>
      <c r="I11" s="23"/>
      <c r="J11" s="1"/>
      <c r="K11" s="20"/>
      <c r="L11" s="1"/>
    </row>
    <row r="12" spans="1:12" ht="16.5" thickBot="1">
      <c r="A12" s="70" t="s">
        <v>273</v>
      </c>
      <c r="B12" s="31">
        <v>546628</v>
      </c>
      <c r="C12" s="229"/>
      <c r="D12" s="230"/>
      <c r="E12" s="1"/>
      <c r="F12" s="16"/>
      <c r="G12" s="16"/>
      <c r="H12" s="21"/>
      <c r="I12" s="21"/>
      <c r="J12" s="1"/>
      <c r="K12" s="20"/>
      <c r="L12" s="1"/>
    </row>
    <row r="13" spans="1:12" ht="15.75">
      <c r="A13" s="71" t="s">
        <v>274</v>
      </c>
      <c r="B13" s="35">
        <v>545815</v>
      </c>
      <c r="C13" s="57">
        <v>-813</v>
      </c>
      <c r="D13" s="135">
        <v>-0.0014873003212422342</v>
      </c>
      <c r="E13" s="1"/>
      <c r="F13" s="16"/>
      <c r="G13" s="16"/>
      <c r="H13" s="21"/>
      <c r="I13" s="21"/>
      <c r="J13" s="1"/>
      <c r="K13" s="20"/>
      <c r="L13" s="1"/>
    </row>
    <row r="14" spans="1:12" ht="15.75">
      <c r="A14" s="71" t="s">
        <v>275</v>
      </c>
      <c r="B14" s="35">
        <v>551438</v>
      </c>
      <c r="C14" s="55">
        <v>5623</v>
      </c>
      <c r="D14" s="133">
        <v>0.01030202541154054</v>
      </c>
      <c r="E14" s="1"/>
      <c r="F14" s="16"/>
      <c r="G14" s="16"/>
      <c r="H14" s="21"/>
      <c r="I14" s="21"/>
      <c r="J14" s="1"/>
      <c r="K14" s="20"/>
      <c r="L14" s="1"/>
    </row>
    <row r="15" spans="1:12" ht="15.75">
      <c r="A15" s="71" t="s">
        <v>276</v>
      </c>
      <c r="B15" s="35">
        <v>563757</v>
      </c>
      <c r="C15" s="55">
        <v>12319</v>
      </c>
      <c r="D15" s="133">
        <v>0.022339773465013292</v>
      </c>
      <c r="E15" s="1"/>
      <c r="F15" s="16"/>
      <c r="G15" s="16"/>
      <c r="H15" s="21"/>
      <c r="I15" s="21"/>
      <c r="J15" s="1"/>
      <c r="K15" s="20"/>
      <c r="L15" s="1"/>
    </row>
    <row r="16" spans="1:12" ht="16.5" thickBot="1">
      <c r="A16" s="72" t="s">
        <v>277</v>
      </c>
      <c r="B16" s="39">
        <v>576645</v>
      </c>
      <c r="C16" s="59">
        <v>12888</v>
      </c>
      <c r="D16" s="134">
        <v>0.022860913478679645</v>
      </c>
      <c r="E16" s="1"/>
      <c r="F16" s="1"/>
      <c r="G16" s="1"/>
      <c r="H16" s="1"/>
      <c r="I16" s="1"/>
      <c r="J16" s="1"/>
      <c r="K16" s="20"/>
      <c r="L16" s="1"/>
    </row>
    <row r="17" spans="1:12" ht="15">
      <c r="A17" s="1"/>
      <c r="B17" s="25"/>
      <c r="C17" s="25"/>
      <c r="D17" s="26"/>
      <c r="E17" s="1"/>
      <c r="F17" s="1"/>
      <c r="G17" s="1"/>
      <c r="H17" s="1"/>
      <c r="I17" s="1"/>
      <c r="J17" s="1"/>
      <c r="K17" s="20"/>
      <c r="L17" s="1"/>
    </row>
    <row r="18" spans="1:13" ht="15.75" thickBot="1">
      <c r="A18" s="1"/>
      <c r="B18" s="25"/>
      <c r="C18" s="25"/>
      <c r="D18" s="25"/>
      <c r="E18" s="26"/>
      <c r="F18" s="1"/>
      <c r="G18" s="1"/>
      <c r="H18" s="1"/>
      <c r="I18" s="1"/>
      <c r="J18" s="1"/>
      <c r="K18" s="1"/>
      <c r="L18" s="20"/>
      <c r="M18" s="1"/>
    </row>
    <row r="19" spans="1:13" ht="16.5" thickBot="1">
      <c r="A19" s="258" t="s">
        <v>223</v>
      </c>
      <c r="B19" s="259"/>
      <c r="C19" s="259"/>
      <c r="D19" s="259"/>
      <c r="E19" s="259"/>
      <c r="F19" s="259"/>
      <c r="G19" s="259"/>
      <c r="H19" s="259"/>
      <c r="I19" s="259"/>
      <c r="J19" s="259"/>
      <c r="K19" s="259"/>
      <c r="L19" s="259"/>
      <c r="M19" s="260"/>
    </row>
    <row r="20" spans="1:13" ht="16.5" thickBot="1">
      <c r="A20" s="27"/>
      <c r="B20" s="27"/>
      <c r="C20" s="27"/>
      <c r="D20" s="27"/>
      <c r="E20" s="27"/>
      <c r="F20" s="27"/>
      <c r="G20" s="27"/>
      <c r="H20" s="27"/>
      <c r="I20" s="27"/>
      <c r="J20" s="27"/>
      <c r="K20" s="27"/>
      <c r="L20" s="20"/>
      <c r="M20" s="1"/>
    </row>
    <row r="21" spans="1:13" ht="48" thickBot="1">
      <c r="A21" s="22" t="s">
        <v>7</v>
      </c>
      <c r="B21" s="83" t="s">
        <v>281</v>
      </c>
      <c r="C21" s="87" t="s">
        <v>282</v>
      </c>
      <c r="D21" s="87" t="s">
        <v>278</v>
      </c>
      <c r="E21" s="87" t="s">
        <v>279</v>
      </c>
      <c r="F21" s="1"/>
      <c r="G21" s="16"/>
      <c r="H21" s="16"/>
      <c r="I21" s="16"/>
      <c r="J21" s="16"/>
      <c r="K21" s="1"/>
      <c r="L21" s="20"/>
      <c r="M21" s="1"/>
    </row>
    <row r="22" spans="1:13" ht="15.75">
      <c r="A22" s="84" t="s">
        <v>273</v>
      </c>
      <c r="B22" s="4">
        <v>22296</v>
      </c>
      <c r="C22" s="4">
        <v>20014</v>
      </c>
      <c r="D22" s="194">
        <v>-2282</v>
      </c>
      <c r="E22" s="130">
        <v>-0.11402018586989107</v>
      </c>
      <c r="F22" s="1"/>
      <c r="G22" s="16"/>
      <c r="H22" s="16"/>
      <c r="I22" s="16"/>
      <c r="J22" s="16"/>
      <c r="K22" s="1"/>
      <c r="L22" s="20"/>
      <c r="M22" s="1"/>
    </row>
    <row r="23" spans="1:13" ht="15.75">
      <c r="A23" s="85" t="s">
        <v>274</v>
      </c>
      <c r="B23" s="7">
        <v>20599</v>
      </c>
      <c r="C23" s="7">
        <v>18804</v>
      </c>
      <c r="D23" s="195">
        <v>-1795</v>
      </c>
      <c r="E23" s="14">
        <v>-0.09545841310359499</v>
      </c>
      <c r="F23" s="1"/>
      <c r="G23" s="16"/>
      <c r="H23" s="16"/>
      <c r="I23" s="21"/>
      <c r="J23" s="21"/>
      <c r="K23" s="1"/>
      <c r="L23" s="20"/>
      <c r="M23" s="1"/>
    </row>
    <row r="24" spans="1:13" ht="15.75">
      <c r="A24" s="85" t="s">
        <v>275</v>
      </c>
      <c r="B24" s="7">
        <v>19421</v>
      </c>
      <c r="C24" s="7">
        <v>20612</v>
      </c>
      <c r="D24" s="195">
        <v>1191</v>
      </c>
      <c r="E24" s="14">
        <v>0.05778187463613429</v>
      </c>
      <c r="F24" s="1"/>
      <c r="G24" s="16"/>
      <c r="H24" s="16"/>
      <c r="I24" s="21"/>
      <c r="J24" s="21"/>
      <c r="K24" s="1"/>
      <c r="L24" s="20"/>
      <c r="M24" s="1"/>
    </row>
    <row r="25" spans="1:13" ht="15.75">
      <c r="A25" s="85" t="s">
        <v>276</v>
      </c>
      <c r="B25" s="7">
        <v>21709</v>
      </c>
      <c r="C25" s="7">
        <v>22964</v>
      </c>
      <c r="D25" s="195">
        <v>1255</v>
      </c>
      <c r="E25" s="14">
        <v>0.05465075770771643</v>
      </c>
      <c r="F25" s="1"/>
      <c r="G25" s="16"/>
      <c r="H25" s="16"/>
      <c r="I25" s="21"/>
      <c r="J25" s="21"/>
      <c r="K25" s="1"/>
      <c r="L25" s="20"/>
      <c r="M25" s="1"/>
    </row>
    <row r="26" spans="1:13" ht="16.5" thickBot="1">
      <c r="A26" s="86" t="s">
        <v>277</v>
      </c>
      <c r="B26" s="11">
        <v>23742</v>
      </c>
      <c r="C26" s="136">
        <v>23224</v>
      </c>
      <c r="D26" s="196">
        <v>-518</v>
      </c>
      <c r="E26" s="15">
        <v>-0.02230451257320014</v>
      </c>
      <c r="F26" s="1"/>
      <c r="G26" s="16"/>
      <c r="H26" s="16"/>
      <c r="I26" s="21"/>
      <c r="J26" s="21"/>
      <c r="K26" s="1"/>
      <c r="L26" s="20"/>
      <c r="M26" s="1"/>
    </row>
    <row r="27" spans="4:13" ht="16.5" thickBot="1">
      <c r="D27" s="137"/>
      <c r="F27" s="1"/>
      <c r="G27" s="16"/>
      <c r="H27" s="16"/>
      <c r="I27" s="21"/>
      <c r="J27" s="21"/>
      <c r="K27" s="1"/>
      <c r="L27" s="1"/>
      <c r="M27" s="1"/>
    </row>
    <row r="28" spans="2:13" ht="16.5" thickBot="1">
      <c r="B28" s="75" t="s">
        <v>280</v>
      </c>
      <c r="C28" s="87" t="s">
        <v>229</v>
      </c>
      <c r="D28" s="75" t="s">
        <v>6</v>
      </c>
      <c r="F28" s="1"/>
      <c r="G28" s="16"/>
      <c r="H28" s="16"/>
      <c r="I28" s="21"/>
      <c r="J28" s="21"/>
      <c r="K28" s="1"/>
      <c r="L28" s="1"/>
      <c r="M28" s="1"/>
    </row>
    <row r="29" spans="1:13" ht="16.5" thickBot="1">
      <c r="A29" s="70" t="s">
        <v>273</v>
      </c>
      <c r="B29" s="31">
        <v>20014</v>
      </c>
      <c r="C29" s="229"/>
      <c r="D29" s="230"/>
      <c r="F29" s="1"/>
      <c r="G29" s="16"/>
      <c r="H29" s="16"/>
      <c r="I29" s="28"/>
      <c r="J29" s="28"/>
      <c r="K29" s="1"/>
      <c r="L29" s="1"/>
      <c r="M29" s="1"/>
    </row>
    <row r="30" spans="1:13" ht="15.75">
      <c r="A30" s="71" t="s">
        <v>274</v>
      </c>
      <c r="B30" s="35">
        <v>18804</v>
      </c>
      <c r="C30" s="57">
        <v>-1210</v>
      </c>
      <c r="D30" s="197">
        <v>-0.06045767962426302</v>
      </c>
      <c r="E30" s="24"/>
      <c r="F30" s="1"/>
      <c r="G30" s="16"/>
      <c r="H30" s="16"/>
      <c r="I30" s="21"/>
      <c r="J30" s="21"/>
      <c r="K30" s="1"/>
      <c r="L30" s="1"/>
      <c r="M30" s="1"/>
    </row>
    <row r="31" spans="1:13" ht="15.75">
      <c r="A31" s="71" t="s">
        <v>275</v>
      </c>
      <c r="B31" s="35">
        <v>20612</v>
      </c>
      <c r="C31" s="55">
        <v>1808</v>
      </c>
      <c r="D31" s="135">
        <v>0.09614975537119762</v>
      </c>
      <c r="E31" s="24"/>
      <c r="F31" s="1"/>
      <c r="G31" s="16"/>
      <c r="H31" s="16"/>
      <c r="I31" s="21"/>
      <c r="J31" s="21"/>
      <c r="K31" s="1"/>
      <c r="L31" s="1"/>
      <c r="M31" s="1"/>
    </row>
    <row r="32" spans="1:13" ht="15.75">
      <c r="A32" s="71" t="s">
        <v>276</v>
      </c>
      <c r="B32" s="35">
        <v>22964</v>
      </c>
      <c r="C32" s="55">
        <v>2352</v>
      </c>
      <c r="D32" s="135">
        <v>0.11410828643508636</v>
      </c>
      <c r="E32" s="24"/>
      <c r="F32" s="1"/>
      <c r="G32" s="13"/>
      <c r="H32" s="13"/>
      <c r="I32" s="29"/>
      <c r="J32" s="29"/>
      <c r="K32" s="1"/>
      <c r="L32" s="1"/>
      <c r="M32" s="1"/>
    </row>
    <row r="33" spans="1:13" ht="16.5" thickBot="1">
      <c r="A33" s="72" t="s">
        <v>277</v>
      </c>
      <c r="B33" s="39">
        <v>23224</v>
      </c>
      <c r="C33" s="59">
        <v>260</v>
      </c>
      <c r="D33" s="198">
        <v>0.01132206932590141</v>
      </c>
      <c r="E33" s="26"/>
      <c r="F33" s="1"/>
      <c r="G33" s="1"/>
      <c r="H33" s="1"/>
      <c r="I33" s="1"/>
      <c r="J33" s="1"/>
      <c r="K33" s="1"/>
      <c r="L33" s="1"/>
      <c r="M33" s="1"/>
    </row>
    <row r="34" spans="1:13" ht="15.75" thickBot="1">
      <c r="A34" s="1"/>
      <c r="B34" s="25"/>
      <c r="C34" s="25"/>
      <c r="D34" s="25"/>
      <c r="E34" s="26"/>
      <c r="F34" s="1"/>
      <c r="G34" s="1"/>
      <c r="H34" s="1"/>
      <c r="I34" s="1"/>
      <c r="J34" s="1"/>
      <c r="K34" s="1"/>
      <c r="L34" s="1"/>
      <c r="M34" s="1"/>
    </row>
    <row r="35" spans="1:13" ht="32.25" thickBot="1">
      <c r="A35" s="261" t="s">
        <v>0</v>
      </c>
      <c r="B35" s="262"/>
      <c r="C35" s="244" t="s">
        <v>293</v>
      </c>
      <c r="D35" s="245" t="s">
        <v>294</v>
      </c>
      <c r="E35" s="245" t="s">
        <v>295</v>
      </c>
      <c r="F35" s="245" t="s">
        <v>296</v>
      </c>
      <c r="G35" s="245" t="s">
        <v>297</v>
      </c>
      <c r="H35" s="1"/>
      <c r="I35" s="1"/>
      <c r="J35" s="1"/>
      <c r="K35" s="1"/>
      <c r="L35" s="20"/>
      <c r="M35" s="1"/>
    </row>
    <row r="36" spans="1:13" ht="15.75">
      <c r="A36" s="263" t="s">
        <v>2</v>
      </c>
      <c r="B36" s="264"/>
      <c r="C36" s="246">
        <v>1751</v>
      </c>
      <c r="D36" s="52">
        <v>1824</v>
      </c>
      <c r="E36" s="52">
        <v>1784</v>
      </c>
      <c r="F36" s="52">
        <v>1863</v>
      </c>
      <c r="G36" s="52">
        <v>1839</v>
      </c>
      <c r="H36" s="1"/>
      <c r="I36" s="1"/>
      <c r="J36" s="1"/>
      <c r="K36" s="1"/>
      <c r="L36" s="20"/>
      <c r="M36" s="1"/>
    </row>
    <row r="37" spans="1:13" ht="15.75">
      <c r="A37" s="265" t="s">
        <v>1</v>
      </c>
      <c r="B37" s="266"/>
      <c r="C37" s="53">
        <v>18261</v>
      </c>
      <c r="D37" s="55">
        <v>16979</v>
      </c>
      <c r="E37" s="55">
        <v>18350</v>
      </c>
      <c r="F37" s="55">
        <v>20002</v>
      </c>
      <c r="G37" s="55">
        <v>18657</v>
      </c>
      <c r="H37" s="1"/>
      <c r="I37" s="1"/>
      <c r="J37" s="1"/>
      <c r="K37" s="1"/>
      <c r="L37" s="20"/>
      <c r="M37" s="1"/>
    </row>
    <row r="38" spans="1:13" ht="15.75">
      <c r="A38" s="265" t="s">
        <v>3</v>
      </c>
      <c r="B38" s="266"/>
      <c r="C38" s="53">
        <v>2</v>
      </c>
      <c r="D38" s="55">
        <v>1</v>
      </c>
      <c r="E38" s="55"/>
      <c r="F38" s="55"/>
      <c r="G38" s="55"/>
      <c r="H38" s="1"/>
      <c r="I38" s="1"/>
      <c r="J38" s="1"/>
      <c r="K38" s="1"/>
      <c r="L38" s="20"/>
      <c r="M38" s="1"/>
    </row>
    <row r="39" spans="1:13" ht="16.5" thickBot="1">
      <c r="A39" s="267" t="s">
        <v>4</v>
      </c>
      <c r="B39" s="268"/>
      <c r="C39" s="247"/>
      <c r="D39" s="59"/>
      <c r="E39" s="59">
        <v>478</v>
      </c>
      <c r="F39" s="59">
        <v>1099</v>
      </c>
      <c r="G39" s="59">
        <v>2728</v>
      </c>
      <c r="H39" s="1"/>
      <c r="I39" s="1"/>
      <c r="J39" s="1"/>
      <c r="K39" s="1"/>
      <c r="L39" s="20"/>
      <c r="M39" s="1"/>
    </row>
    <row r="40" spans="1:13" ht="16.5" thickBot="1">
      <c r="A40" s="261" t="s">
        <v>5</v>
      </c>
      <c r="B40" s="262"/>
      <c r="C40" s="248">
        <v>20014</v>
      </c>
      <c r="D40" s="249">
        <v>18804</v>
      </c>
      <c r="E40" s="249">
        <v>20612</v>
      </c>
      <c r="F40" s="249">
        <v>22964</v>
      </c>
      <c r="G40" s="249">
        <v>23224</v>
      </c>
      <c r="H40" s="1"/>
      <c r="I40" s="1"/>
      <c r="J40" s="1"/>
      <c r="K40" s="1"/>
      <c r="L40" s="20"/>
      <c r="M40" s="1"/>
    </row>
    <row r="41" spans="1:13" ht="15.75" thickBot="1">
      <c r="A41" s="1"/>
      <c r="B41" s="25"/>
      <c r="C41" s="25"/>
      <c r="D41" s="25"/>
      <c r="E41" s="26"/>
      <c r="F41" s="1"/>
      <c r="G41" s="1"/>
      <c r="H41" s="1"/>
      <c r="I41" s="1"/>
      <c r="J41" s="1"/>
      <c r="K41" s="1"/>
      <c r="L41" s="1"/>
      <c r="M41" s="1"/>
    </row>
    <row r="42" spans="1:13" ht="16.5" thickBot="1">
      <c r="A42" s="258" t="s">
        <v>224</v>
      </c>
      <c r="B42" s="259"/>
      <c r="C42" s="259"/>
      <c r="D42" s="259"/>
      <c r="E42" s="259"/>
      <c r="F42" s="259"/>
      <c r="G42" s="259"/>
      <c r="H42" s="259"/>
      <c r="I42" s="259"/>
      <c r="J42" s="259"/>
      <c r="K42" s="259"/>
      <c r="L42" s="259"/>
      <c r="M42" s="260"/>
    </row>
    <row r="43" spans="1:13" ht="16.5" thickBot="1">
      <c r="A43" s="27"/>
      <c r="B43" s="27"/>
      <c r="C43" s="27"/>
      <c r="D43" s="27"/>
      <c r="E43" s="27"/>
      <c r="F43" s="27"/>
      <c r="G43" s="27"/>
      <c r="H43" s="27"/>
      <c r="I43" s="27"/>
      <c r="J43" s="27"/>
      <c r="K43" s="27"/>
      <c r="L43" s="1"/>
      <c r="M43" s="1"/>
    </row>
    <row r="44" spans="1:13" ht="48" thickBot="1">
      <c r="A44" s="22" t="s">
        <v>7</v>
      </c>
      <c r="B44" s="83" t="s">
        <v>281</v>
      </c>
      <c r="C44" s="87" t="s">
        <v>282</v>
      </c>
      <c r="D44" s="87" t="s">
        <v>278</v>
      </c>
      <c r="E44" s="87" t="s">
        <v>279</v>
      </c>
      <c r="F44" s="1"/>
      <c r="G44" s="16"/>
      <c r="H44" s="16"/>
      <c r="I44" s="16"/>
      <c r="J44" s="16"/>
      <c r="K44" s="1"/>
      <c r="L44" s="1"/>
      <c r="M44" s="1"/>
    </row>
    <row r="45" spans="1:13" ht="15.75">
      <c r="A45" s="84" t="s">
        <v>273</v>
      </c>
      <c r="B45" s="4">
        <v>22364</v>
      </c>
      <c r="C45" s="4">
        <v>24691</v>
      </c>
      <c r="D45" s="194">
        <v>2327</v>
      </c>
      <c r="E45" s="130">
        <v>0.09424486655056498</v>
      </c>
      <c r="F45" s="1"/>
      <c r="G45" s="16"/>
      <c r="H45" s="16"/>
      <c r="I45" s="16"/>
      <c r="J45" s="16"/>
      <c r="K45" s="1"/>
      <c r="L45" s="1"/>
      <c r="M45" s="1"/>
    </row>
    <row r="46" spans="1:13" ht="15.75">
      <c r="A46" s="85" t="s">
        <v>274</v>
      </c>
      <c r="B46" s="7">
        <v>23910</v>
      </c>
      <c r="C46" s="7">
        <v>22156</v>
      </c>
      <c r="D46" s="195">
        <v>-1754</v>
      </c>
      <c r="E46" s="14">
        <v>-0.07916591442498647</v>
      </c>
      <c r="F46" s="1"/>
      <c r="G46" s="16"/>
      <c r="H46" s="16"/>
      <c r="I46" s="21"/>
      <c r="J46" s="21"/>
      <c r="K46" s="1"/>
      <c r="L46" s="1"/>
      <c r="M46" s="1"/>
    </row>
    <row r="47" spans="1:13" ht="15.75">
      <c r="A47" s="85" t="s">
        <v>275</v>
      </c>
      <c r="B47" s="7">
        <v>20831</v>
      </c>
      <c r="C47" s="7">
        <v>20642</v>
      </c>
      <c r="D47" s="195">
        <v>-189</v>
      </c>
      <c r="E47" s="14">
        <v>-0.0091560895262087</v>
      </c>
      <c r="F47" s="1"/>
      <c r="G47" s="16"/>
      <c r="H47" s="16"/>
      <c r="I47" s="21"/>
      <c r="J47" s="21"/>
      <c r="K47" s="1"/>
      <c r="L47" s="1"/>
      <c r="M47" s="1"/>
    </row>
    <row r="48" spans="1:13" ht="15.75">
      <c r="A48" s="85" t="s">
        <v>276</v>
      </c>
      <c r="B48" s="7">
        <v>19904</v>
      </c>
      <c r="C48" s="7">
        <v>18602</v>
      </c>
      <c r="D48" s="195">
        <v>-1302</v>
      </c>
      <c r="E48" s="14">
        <v>-0.06999247392753467</v>
      </c>
      <c r="F48" s="1"/>
      <c r="G48" s="16"/>
      <c r="H48" s="16"/>
      <c r="I48" s="21"/>
      <c r="J48" s="21"/>
      <c r="K48" s="1"/>
      <c r="L48" s="1"/>
      <c r="M48" s="1"/>
    </row>
    <row r="49" spans="1:13" ht="16.5" thickBot="1">
      <c r="A49" s="86" t="s">
        <v>277</v>
      </c>
      <c r="B49" s="11">
        <v>17862</v>
      </c>
      <c r="C49" s="136">
        <v>17804</v>
      </c>
      <c r="D49" s="196">
        <v>-58</v>
      </c>
      <c r="E49" s="15">
        <v>-0.003257694900022467</v>
      </c>
      <c r="F49" s="1"/>
      <c r="G49" s="16"/>
      <c r="H49" s="16"/>
      <c r="I49" s="21"/>
      <c r="J49" s="21"/>
      <c r="K49" s="1"/>
      <c r="L49" s="1"/>
      <c r="M49" s="1"/>
    </row>
    <row r="50" spans="4:13" ht="16.5" thickBot="1">
      <c r="D50" s="137"/>
      <c r="F50" s="1"/>
      <c r="G50" s="16"/>
      <c r="H50" s="16"/>
      <c r="I50" s="21"/>
      <c r="J50" s="21"/>
      <c r="K50" s="1"/>
      <c r="L50" s="1"/>
      <c r="M50" s="1"/>
    </row>
    <row r="51" spans="2:13" ht="16.5" thickBot="1">
      <c r="B51" s="75" t="s">
        <v>280</v>
      </c>
      <c r="C51" s="87" t="s">
        <v>229</v>
      </c>
      <c r="D51" s="75" t="s">
        <v>6</v>
      </c>
      <c r="F51" s="1"/>
      <c r="G51" s="16"/>
      <c r="H51" s="16"/>
      <c r="I51" s="21"/>
      <c r="J51" s="21"/>
      <c r="K51" s="1"/>
      <c r="L51" s="1"/>
      <c r="M51" s="1"/>
    </row>
    <row r="52" spans="1:13" ht="16.5" thickBot="1">
      <c r="A52" s="70" t="s">
        <v>273</v>
      </c>
      <c r="B52" s="31">
        <v>24691</v>
      </c>
      <c r="C52" s="229"/>
      <c r="D52" s="230"/>
      <c r="F52" s="1"/>
      <c r="G52" s="16"/>
      <c r="H52" s="16"/>
      <c r="I52" s="28"/>
      <c r="J52" s="28"/>
      <c r="K52" s="1"/>
      <c r="L52" s="1"/>
      <c r="M52" s="1"/>
    </row>
    <row r="53" spans="1:13" ht="15.75">
      <c r="A53" s="71" t="s">
        <v>274</v>
      </c>
      <c r="B53" s="35">
        <v>22156</v>
      </c>
      <c r="C53" s="57">
        <v>-2535</v>
      </c>
      <c r="D53" s="197">
        <v>-0.10266898870033615</v>
      </c>
      <c r="E53" s="26"/>
      <c r="F53" s="1"/>
      <c r="G53" s="16"/>
      <c r="H53" s="16"/>
      <c r="I53" s="21"/>
      <c r="J53" s="21"/>
      <c r="K53" s="1"/>
      <c r="L53" s="1"/>
      <c r="M53" s="1"/>
    </row>
    <row r="54" spans="1:13" ht="15.75">
      <c r="A54" s="71" t="s">
        <v>275</v>
      </c>
      <c r="B54" s="35">
        <v>20642</v>
      </c>
      <c r="C54" s="55">
        <v>-1514</v>
      </c>
      <c r="D54" s="135">
        <v>-0.06833363423000542</v>
      </c>
      <c r="E54" s="26"/>
      <c r="F54" s="1"/>
      <c r="G54" s="16"/>
      <c r="H54" s="16"/>
      <c r="I54" s="21"/>
      <c r="J54" s="21"/>
      <c r="K54" s="1"/>
      <c r="L54" s="1"/>
      <c r="M54" s="1"/>
    </row>
    <row r="55" spans="1:13" ht="15.75">
      <c r="A55" s="71" t="s">
        <v>276</v>
      </c>
      <c r="B55" s="35">
        <v>18602</v>
      </c>
      <c r="C55" s="55">
        <v>-2040</v>
      </c>
      <c r="D55" s="135">
        <v>-0.09882763298130026</v>
      </c>
      <c r="E55" s="26"/>
      <c r="F55" s="1"/>
      <c r="G55" s="1"/>
      <c r="H55" s="1"/>
      <c r="I55" s="1"/>
      <c r="J55" s="1"/>
      <c r="K55" s="1"/>
      <c r="L55" s="1"/>
      <c r="M55" s="1"/>
    </row>
    <row r="56" spans="1:13" ht="16.5" thickBot="1">
      <c r="A56" s="72" t="s">
        <v>277</v>
      </c>
      <c r="B56" s="39">
        <v>17804</v>
      </c>
      <c r="C56" s="59">
        <v>-798</v>
      </c>
      <c r="D56" s="198">
        <v>-0.04289861305235996</v>
      </c>
      <c r="E56" s="26"/>
      <c r="F56" s="1"/>
      <c r="G56" s="1"/>
      <c r="H56" s="1"/>
      <c r="I56" s="1"/>
      <c r="J56" s="1"/>
      <c r="K56" s="1"/>
      <c r="L56" s="1"/>
      <c r="M56" s="1"/>
    </row>
    <row r="57" spans="2:5" ht="15.75" thickBot="1">
      <c r="B57" s="17"/>
      <c r="C57" s="17"/>
      <c r="D57" s="17"/>
      <c r="E57" s="18"/>
    </row>
    <row r="58" spans="1:13" ht="32.25" thickBot="1">
      <c r="A58" s="261" t="s">
        <v>0</v>
      </c>
      <c r="B58" s="262"/>
      <c r="C58" s="244" t="s">
        <v>293</v>
      </c>
      <c r="D58" s="245" t="s">
        <v>294</v>
      </c>
      <c r="E58" s="245" t="s">
        <v>295</v>
      </c>
      <c r="F58" s="245" t="s">
        <v>296</v>
      </c>
      <c r="G58" s="245" t="s">
        <v>297</v>
      </c>
      <c r="H58" s="1"/>
      <c r="I58" s="1"/>
      <c r="J58" s="1"/>
      <c r="K58" s="1"/>
      <c r="L58" s="20"/>
      <c r="M58" s="1"/>
    </row>
    <row r="59" spans="1:13" ht="15.75">
      <c r="A59" s="263" t="s">
        <v>2</v>
      </c>
      <c r="B59" s="264"/>
      <c r="C59" s="246">
        <v>1180</v>
      </c>
      <c r="D59" s="52">
        <v>1144</v>
      </c>
      <c r="E59" s="52">
        <v>1187</v>
      </c>
      <c r="F59" s="52">
        <v>1093</v>
      </c>
      <c r="G59" s="52">
        <v>1023</v>
      </c>
      <c r="H59" s="1"/>
      <c r="I59" s="1"/>
      <c r="J59" s="1"/>
      <c r="K59" s="1"/>
      <c r="L59" s="20"/>
      <c r="M59" s="1"/>
    </row>
    <row r="60" spans="1:13" ht="15.75">
      <c r="A60" s="265" t="s">
        <v>1</v>
      </c>
      <c r="B60" s="266"/>
      <c r="C60" s="53">
        <v>23179</v>
      </c>
      <c r="D60" s="55">
        <v>20747</v>
      </c>
      <c r="E60" s="55">
        <v>19224</v>
      </c>
      <c r="F60" s="55">
        <v>17310</v>
      </c>
      <c r="G60" s="55">
        <v>16591</v>
      </c>
      <c r="H60" s="1"/>
      <c r="I60" s="1"/>
      <c r="J60" s="1"/>
      <c r="K60" s="1"/>
      <c r="L60" s="20"/>
      <c r="M60" s="1"/>
    </row>
    <row r="61" spans="1:13" ht="15.75">
      <c r="A61" s="265" t="s">
        <v>3</v>
      </c>
      <c r="B61" s="266"/>
      <c r="C61" s="53">
        <v>332</v>
      </c>
      <c r="D61" s="55">
        <v>265</v>
      </c>
      <c r="E61" s="55">
        <v>231</v>
      </c>
      <c r="F61" s="55">
        <v>192</v>
      </c>
      <c r="G61" s="55">
        <v>147</v>
      </c>
      <c r="H61" s="1"/>
      <c r="I61" s="1"/>
      <c r="J61" s="1"/>
      <c r="K61" s="1"/>
      <c r="L61" s="20"/>
      <c r="M61" s="1"/>
    </row>
    <row r="62" spans="1:13" ht="16.5" thickBot="1">
      <c r="A62" s="267" t="s">
        <v>4</v>
      </c>
      <c r="B62" s="268"/>
      <c r="C62" s="247"/>
      <c r="D62" s="59"/>
      <c r="E62" s="59"/>
      <c r="F62" s="59">
        <v>7</v>
      </c>
      <c r="G62" s="59">
        <v>43</v>
      </c>
      <c r="H62" s="1"/>
      <c r="I62" s="1"/>
      <c r="J62" s="1"/>
      <c r="K62" s="1"/>
      <c r="L62" s="20"/>
      <c r="M62" s="1"/>
    </row>
    <row r="63" spans="1:13" ht="16.5" thickBot="1">
      <c r="A63" s="261" t="s">
        <v>5</v>
      </c>
      <c r="B63" s="262"/>
      <c r="C63" s="248">
        <v>24691</v>
      </c>
      <c r="D63" s="249">
        <v>22156</v>
      </c>
      <c r="E63" s="249">
        <v>20642</v>
      </c>
      <c r="F63" s="249">
        <v>18602</v>
      </c>
      <c r="G63" s="249">
        <v>17804</v>
      </c>
      <c r="H63" s="1"/>
      <c r="I63" s="1"/>
      <c r="J63" s="1"/>
      <c r="K63" s="1"/>
      <c r="L63" s="20"/>
      <c r="M63" s="1"/>
    </row>
    <row r="64" spans="1:13" ht="15">
      <c r="A64" s="1"/>
      <c r="B64" s="25"/>
      <c r="C64" s="25"/>
      <c r="D64" s="25"/>
      <c r="E64" s="26"/>
      <c r="F64" s="1"/>
      <c r="G64" s="1"/>
      <c r="H64" s="1"/>
      <c r="I64" s="1"/>
      <c r="J64" s="1"/>
      <c r="K64" s="1"/>
      <c r="L64" s="1"/>
      <c r="M64" s="1"/>
    </row>
    <row r="65" spans="1:13" ht="31.5" customHeight="1">
      <c r="A65" s="257" t="s">
        <v>192</v>
      </c>
      <c r="B65" s="257"/>
      <c r="C65" s="257"/>
      <c r="D65" s="257"/>
      <c r="E65" s="257"/>
      <c r="F65" s="257"/>
      <c r="G65" s="257"/>
      <c r="H65" s="257"/>
      <c r="I65" s="257"/>
      <c r="J65" s="257"/>
      <c r="K65" s="257"/>
      <c r="L65" s="257"/>
      <c r="M65" s="257"/>
    </row>
  </sheetData>
  <sheetProtection/>
  <mergeCells count="16">
    <mergeCell ref="A58:B58"/>
    <mergeCell ref="A59:B59"/>
    <mergeCell ref="A60:B60"/>
    <mergeCell ref="A61:B61"/>
    <mergeCell ref="A62:B62"/>
    <mergeCell ref="A63:B63"/>
    <mergeCell ref="A2:M2"/>
    <mergeCell ref="A19:M19"/>
    <mergeCell ref="A42:M42"/>
    <mergeCell ref="A65:M65"/>
    <mergeCell ref="A35:B35"/>
    <mergeCell ref="A36:B36"/>
    <mergeCell ref="A37:B37"/>
    <mergeCell ref="A38:B38"/>
    <mergeCell ref="A39:B39"/>
    <mergeCell ref="A40:B40"/>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{8042161d-afad-43c4-b48d-fe6ae598b975}</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{27dcbe2b-a58b-4da3-bb43-6b1e896fd8f2}</x14:id>
        </ext>
      </extLst>
    </cfRule>
  </conditionalFormatting>
  <conditionalFormatting sqref="I4:I9 H10:H15">
    <cfRule type="dataBar" priority="10" dxfId="0">
      <dataBar minLength="0" maxLength="100">
        <cfvo type="min"/>
        <cfvo type="max"/>
        <color rgb="FF638EC6"/>
      </dataBar>
      <extLst>
        <ext xmlns:x14="http://schemas.microsoft.com/office/spreadsheetml/2009/9/main" uri="{B025F937-C7B1-47D3-B67F-A62EFF666E3E}">
          <x14:id>{42696192-f2ee-43a1-8560-3e95588031a8}</x14:id>
        </ext>
      </extLst>
    </cfRule>
  </conditionalFormatting>
  <conditionalFormatting sqref="I5:J9 H10:I15">
    <cfRule type="dataBar" priority="9" dxfId="0">
      <dataBar minLength="0" maxLength="100">
        <cfvo type="min"/>
        <cfvo type="max"/>
        <color rgb="FF638EC6"/>
      </dataBar>
      <extLst>
        <ext xmlns:x14="http://schemas.microsoft.com/office/spreadsheetml/2009/9/main" uri="{B025F937-C7B1-47D3-B67F-A62EFF666E3E}">
          <x14:id>{3600d501-9213-471a-98b3-c698e2897767}</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{4e4b6153-f723-4f05-8071-c66fce878fc7}</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{3e4467e3-aff0-4a3c-90e2-065b8f876d36}</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{1d263159-6b29-4900-968b-ea638c478189}</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{4e2d7b4b-3019-40df-a08e-a8672777828e}</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{e47b0aa3-5fbf-4b9f-b46e-8cb3051649c2}</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{39eea78e-656c-4def-a4fc-c0db6e209e47}</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{87ad5a73-ea27-4956-a8e9-8a8d184df0c4}</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{1835f39c-a09a-4ce1-93f8-67160ed8b0b3}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2" r:id="rId2"/>
  <headerFooter>
    <oddFooter>&amp;L&amp;8&amp;K00-039The NMC register in England as on 31 March 2021&amp;C&amp;8&amp;K00-039Page &amp;P of &amp;N&amp;R&amp;8&amp;K00-039
</oddFooter>
  </headerFooter>
  <drawing r:id="rId1"/>
  <extLst>
    <ext xmlns:x14="http://schemas.microsoft.com/office/spreadsheetml/2009/9/main" uri="{78C0D931-6437-407d-A8EE-F0AAD7539E65}">
      <x14:conditionalFormattings>
        <x14:conditionalFormatting xmlns:xm="http://schemas.microsoft.com/office/excel/2006/main">
          <x14:cfRule type="dataBar" id="{8042161d-afad-43c4-b48d-fe6ae598b975}">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27dcbe2b-a58b-4da3-bb43-6b1e896fd8f2}">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42696192-f2ee-43a1-8560-3e95588031a8}">
            <x14:dataBar minLength="0" maxLength="100" gradient="0">
              <x14:cfvo type="min"/>
              <x14:cfvo type="max"/>
              <x14:negativeFillColor rgb="FFFF0000"/>
              <x14:axisColor rgb="FF000000"/>
            </x14:dataBar>
            <x14:dxf/>
          </x14:cfRule>
          <xm:sqref>I4:I9 H10:H15</xm:sqref>
        </x14:conditionalFormatting>
        <x14:conditionalFormatting xmlns:xm="http://schemas.microsoft.com/office/excel/2006/main">
          <x14:cfRule type="dataBar" id="{3600d501-9213-471a-98b3-c698e2897767}">
            <x14:dataBar minLength="0" maxLength="100" gradient="0">
              <x14:cfvo type="min"/>
              <x14:cfvo type="max"/>
              <x14:negativeFillColor rgb="FFFF0000"/>
              <x14:axisColor rgb="FF000000"/>
            </x14:dataBar>
            <x14:dxf/>
          </x14:cfRule>
          <xm:sqref>I5:J9 H10:I15</xm:sqref>
        </x14:conditionalFormatting>
        <x14:conditionalFormatting xmlns:xm="http://schemas.microsoft.com/office/excel/2006/main">
          <x14:cfRule type="dataBar" id="{4e4b6153-f723-4f05-8071-c66fce878fc7}">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3e4467e3-aff0-4a3c-90e2-065b8f876d36}">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1d263159-6b29-4900-968b-ea638c478189}">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4e2d7b4b-3019-40df-a08e-a8672777828e}">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e47b0aa3-5fbf-4b9f-b46e-8cb3051649c2}">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39eea78e-656c-4def-a4fc-c0db6e209e47}">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87ad5a73-ea27-4956-a8e9-8a8d184df0c4}">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1835f39c-a09a-4ce1-93f8-67160ed8b0b3}">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50"/>
  <sheetViews>
    <sheetView zoomScaleSheetLayoutView="100" zoomScalePageLayoutView="0" workbookViewId="0" topLeftCell="A1">
      <selection activeCell="A3" sqref="A3"/>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58" t="s">
        <v>221</v>
      </c>
      <c r="B2" s="259"/>
      <c r="C2" s="259"/>
      <c r="D2" s="259"/>
      <c r="E2" s="259"/>
      <c r="F2" s="259"/>
      <c r="G2" s="259"/>
      <c r="H2" s="259"/>
      <c r="I2" s="259"/>
      <c r="J2" s="259"/>
      <c r="K2" s="260"/>
    </row>
    <row r="3" spans="1:11" ht="15.75" thickBot="1">
      <c r="A3" s="1"/>
      <c r="B3" s="1"/>
      <c r="C3" s="1"/>
      <c r="D3" s="1"/>
      <c r="E3" s="1"/>
      <c r="F3" s="1"/>
      <c r="G3" s="30"/>
      <c r="H3" s="30"/>
      <c r="I3" s="30"/>
      <c r="J3" s="30"/>
      <c r="K3" s="30"/>
    </row>
    <row r="4" spans="1:11" ht="16.5" thickBot="1">
      <c r="A4" s="68" t="s">
        <v>8</v>
      </c>
      <c r="B4" s="91">
        <v>42643</v>
      </c>
      <c r="C4" s="77">
        <v>42825</v>
      </c>
      <c r="D4" s="91">
        <v>43008</v>
      </c>
      <c r="E4" s="77">
        <v>43190</v>
      </c>
      <c r="F4" s="91">
        <v>43373</v>
      </c>
      <c r="G4" s="77">
        <v>43555</v>
      </c>
      <c r="H4" s="91">
        <v>43738</v>
      </c>
      <c r="I4" s="77">
        <v>43921</v>
      </c>
      <c r="J4" s="91">
        <v>44104</v>
      </c>
      <c r="K4" s="77">
        <v>44286</v>
      </c>
    </row>
    <row r="5" spans="1:11" ht="15.75">
      <c r="A5" s="88" t="s">
        <v>9</v>
      </c>
      <c r="B5" s="4">
        <v>486091</v>
      </c>
      <c r="C5" s="32">
        <v>486953</v>
      </c>
      <c r="D5" s="33">
        <v>485379</v>
      </c>
      <c r="E5" s="32">
        <v>486529</v>
      </c>
      <c r="F5" s="4">
        <v>489085</v>
      </c>
      <c r="G5" s="34">
        <v>491741</v>
      </c>
      <c r="H5" s="4">
        <v>496615</v>
      </c>
      <c r="I5" s="4">
        <v>502435</v>
      </c>
      <c r="J5" s="4">
        <v>508617</v>
      </c>
      <c r="K5" s="4">
        <v>513468</v>
      </c>
    </row>
    <row r="6" spans="1:11" ht="15.75">
      <c r="A6" s="89" t="s">
        <v>10</v>
      </c>
      <c r="B6" s="7">
        <v>59785</v>
      </c>
      <c r="C6" s="36">
        <v>59658</v>
      </c>
      <c r="D6" s="37">
        <v>59314</v>
      </c>
      <c r="E6" s="36">
        <v>59266</v>
      </c>
      <c r="F6" s="7">
        <v>59449</v>
      </c>
      <c r="G6" s="38">
        <v>59674</v>
      </c>
      <c r="H6" s="7">
        <v>60335</v>
      </c>
      <c r="I6" s="7">
        <v>61297</v>
      </c>
      <c r="J6" s="7">
        <v>61979</v>
      </c>
      <c r="K6" s="7">
        <v>63152</v>
      </c>
    </row>
    <row r="7" spans="1:11" ht="16.5" thickBot="1">
      <c r="A7" s="90" t="s">
        <v>11</v>
      </c>
      <c r="B7" s="11">
        <v>17</v>
      </c>
      <c r="C7" s="40">
        <v>17</v>
      </c>
      <c r="D7" s="41">
        <v>20</v>
      </c>
      <c r="E7" s="40">
        <v>20</v>
      </c>
      <c r="F7" s="11">
        <v>22</v>
      </c>
      <c r="G7" s="42">
        <v>23</v>
      </c>
      <c r="H7" s="11">
        <v>23</v>
      </c>
      <c r="I7" s="11">
        <v>25</v>
      </c>
      <c r="J7" s="11">
        <v>24</v>
      </c>
      <c r="K7" s="11">
        <v>25</v>
      </c>
    </row>
    <row r="8" spans="1:11" ht="16.5" thickBot="1">
      <c r="A8" s="113" t="s">
        <v>5</v>
      </c>
      <c r="B8" s="92">
        <v>545893</v>
      </c>
      <c r="C8" s="93">
        <v>546628</v>
      </c>
      <c r="D8" s="92">
        <v>544713</v>
      </c>
      <c r="E8" s="93">
        <v>545815</v>
      </c>
      <c r="F8" s="92">
        <v>548556</v>
      </c>
      <c r="G8" s="93">
        <v>551438</v>
      </c>
      <c r="H8" s="67">
        <v>556973</v>
      </c>
      <c r="I8" s="76">
        <v>563757</v>
      </c>
      <c r="J8" s="92">
        <v>570620</v>
      </c>
      <c r="K8" s="76">
        <v>576645</v>
      </c>
    </row>
    <row r="9" spans="1:11" ht="15">
      <c r="A9" s="1"/>
      <c r="B9" s="43"/>
      <c r="C9" s="43"/>
      <c r="D9" s="43"/>
      <c r="E9" s="43"/>
      <c r="F9" s="43"/>
      <c r="G9" s="30"/>
      <c r="H9" s="30"/>
      <c r="I9" s="30"/>
      <c r="J9" s="30"/>
      <c r="K9" s="30"/>
    </row>
    <row r="26" ht="15.75" thickBot="1"/>
    <row r="27" spans="1:11" ht="16.5" thickBot="1">
      <c r="A27" s="258" t="s">
        <v>236</v>
      </c>
      <c r="B27" s="259"/>
      <c r="C27" s="259"/>
      <c r="D27" s="259"/>
      <c r="E27" s="259"/>
      <c r="F27" s="259"/>
      <c r="G27" s="259"/>
      <c r="H27" s="259"/>
      <c r="I27" s="259"/>
      <c r="J27" s="259"/>
      <c r="K27" s="260"/>
    </row>
    <row r="28" ht="15.75" thickBot="1"/>
    <row r="29" spans="1:11" ht="16.5" thickBot="1">
      <c r="A29" s="178" t="s">
        <v>0</v>
      </c>
      <c r="B29" s="74">
        <v>42643</v>
      </c>
      <c r="C29" s="77">
        <v>42825</v>
      </c>
      <c r="D29" s="74">
        <v>43008</v>
      </c>
      <c r="E29" s="77">
        <v>43190</v>
      </c>
      <c r="F29" s="74">
        <v>43373</v>
      </c>
      <c r="G29" s="77">
        <v>43555</v>
      </c>
      <c r="H29" s="74">
        <v>43738</v>
      </c>
      <c r="I29" s="77">
        <v>43921</v>
      </c>
      <c r="J29" s="74">
        <v>44104</v>
      </c>
      <c r="K29" s="77">
        <v>44286</v>
      </c>
    </row>
    <row r="30" spans="1:11" ht="15.75">
      <c r="A30" s="179" t="s">
        <v>2</v>
      </c>
      <c r="B30" s="150">
        <v>27288</v>
      </c>
      <c r="C30" s="180">
        <v>28142</v>
      </c>
      <c r="D30" s="150">
        <v>28643</v>
      </c>
      <c r="E30" s="180">
        <v>29247</v>
      </c>
      <c r="F30" s="150">
        <v>29706</v>
      </c>
      <c r="G30" s="180">
        <v>30238</v>
      </c>
      <c r="H30" s="150">
        <v>30551</v>
      </c>
      <c r="I30" s="150">
        <v>31133</v>
      </c>
      <c r="J30" s="150">
        <v>31892</v>
      </c>
      <c r="K30" s="150">
        <v>32093</v>
      </c>
    </row>
    <row r="31" spans="1:11" ht="15.75">
      <c r="A31" s="181" t="s">
        <v>1</v>
      </c>
      <c r="B31" s="63">
        <v>451470</v>
      </c>
      <c r="C31" s="182">
        <v>451916</v>
      </c>
      <c r="D31" s="63">
        <v>450118</v>
      </c>
      <c r="E31" s="182">
        <v>451041</v>
      </c>
      <c r="F31" s="63">
        <v>453309</v>
      </c>
      <c r="G31" s="182">
        <v>455253</v>
      </c>
      <c r="H31" s="63">
        <v>458965</v>
      </c>
      <c r="I31" s="63">
        <v>464118</v>
      </c>
      <c r="J31" s="63">
        <v>468647</v>
      </c>
      <c r="K31" s="63">
        <v>472046</v>
      </c>
    </row>
    <row r="32" spans="1:11" ht="15.75">
      <c r="A32" s="181" t="s">
        <v>3</v>
      </c>
      <c r="B32" s="63">
        <v>7333</v>
      </c>
      <c r="C32" s="182">
        <v>6895</v>
      </c>
      <c r="D32" s="63">
        <v>6618</v>
      </c>
      <c r="E32" s="182">
        <v>6241</v>
      </c>
      <c r="F32" s="63">
        <v>6070</v>
      </c>
      <c r="G32" s="182">
        <v>5826</v>
      </c>
      <c r="H32" s="63">
        <v>5841</v>
      </c>
      <c r="I32" s="63">
        <v>5727</v>
      </c>
      <c r="J32" s="63">
        <v>5728</v>
      </c>
      <c r="K32" s="63">
        <v>5587</v>
      </c>
    </row>
    <row r="33" spans="1:11" ht="16.5" thickBot="1">
      <c r="A33" s="183" t="s">
        <v>4</v>
      </c>
      <c r="B33" s="64"/>
      <c r="C33" s="184"/>
      <c r="D33" s="64"/>
      <c r="E33" s="184"/>
      <c r="F33" s="64"/>
      <c r="G33" s="184">
        <v>424</v>
      </c>
      <c r="H33" s="148">
        <v>1258</v>
      </c>
      <c r="I33" s="64">
        <v>1457</v>
      </c>
      <c r="J33" s="64">
        <v>2350</v>
      </c>
      <c r="K33" s="64">
        <v>3742</v>
      </c>
    </row>
    <row r="34" spans="1:11" ht="16.5" thickBot="1">
      <c r="A34" s="113" t="s">
        <v>5</v>
      </c>
      <c r="B34" s="92">
        <v>486091</v>
      </c>
      <c r="C34" s="93">
        <v>486953</v>
      </c>
      <c r="D34" s="92">
        <v>485379</v>
      </c>
      <c r="E34" s="93">
        <v>486529</v>
      </c>
      <c r="F34" s="92">
        <v>489085</v>
      </c>
      <c r="G34" s="93">
        <v>491741</v>
      </c>
      <c r="H34" s="67">
        <v>496615</v>
      </c>
      <c r="I34" s="93">
        <v>502435</v>
      </c>
      <c r="J34" s="92">
        <v>508617</v>
      </c>
      <c r="K34" s="93">
        <v>513468</v>
      </c>
    </row>
    <row r="36" ht="15.75" thickBot="1"/>
    <row r="37" spans="1:11" ht="16.5" thickBot="1">
      <c r="A37" s="258" t="s">
        <v>237</v>
      </c>
      <c r="B37" s="259"/>
      <c r="C37" s="259"/>
      <c r="D37" s="259"/>
      <c r="E37" s="259"/>
      <c r="F37" s="259"/>
      <c r="G37" s="259"/>
      <c r="H37" s="259"/>
      <c r="I37" s="259"/>
      <c r="J37" s="259"/>
      <c r="K37" s="260"/>
    </row>
    <row r="38" ht="15.75" thickBot="1"/>
    <row r="39" spans="1:11" ht="16.5" thickBot="1">
      <c r="A39" s="178" t="s">
        <v>0</v>
      </c>
      <c r="B39" s="74">
        <v>42643</v>
      </c>
      <c r="C39" s="77">
        <v>42825</v>
      </c>
      <c r="D39" s="74">
        <v>43008</v>
      </c>
      <c r="E39" s="77">
        <v>43190</v>
      </c>
      <c r="F39" s="74">
        <v>43373</v>
      </c>
      <c r="G39" s="77">
        <v>43555</v>
      </c>
      <c r="H39" s="74">
        <v>43738</v>
      </c>
      <c r="I39" s="77">
        <v>43921</v>
      </c>
      <c r="J39" s="74">
        <v>44104</v>
      </c>
      <c r="K39" s="77">
        <v>44286</v>
      </c>
    </row>
    <row r="40" spans="1:11" ht="15.75">
      <c r="A40" s="179" t="s">
        <v>2</v>
      </c>
      <c r="B40" s="151">
        <v>88</v>
      </c>
      <c r="C40" s="185">
        <v>92</v>
      </c>
      <c r="D40" s="151">
        <v>93</v>
      </c>
      <c r="E40" s="185">
        <v>89</v>
      </c>
      <c r="F40" s="151">
        <v>88</v>
      </c>
      <c r="G40" s="185">
        <v>89</v>
      </c>
      <c r="H40" s="151">
        <v>89</v>
      </c>
      <c r="I40" s="151">
        <v>90</v>
      </c>
      <c r="J40" s="151">
        <v>90</v>
      </c>
      <c r="K40" s="151">
        <v>89</v>
      </c>
    </row>
    <row r="41" spans="1:11" ht="15.75">
      <c r="A41" s="181" t="s">
        <v>1</v>
      </c>
      <c r="B41" s="147">
        <v>59636</v>
      </c>
      <c r="C41" s="186">
        <v>59505</v>
      </c>
      <c r="D41" s="147">
        <v>59162</v>
      </c>
      <c r="E41" s="186">
        <v>59120</v>
      </c>
      <c r="F41" s="147">
        <v>59304</v>
      </c>
      <c r="G41" s="186">
        <v>59476</v>
      </c>
      <c r="H41" s="147">
        <v>59994</v>
      </c>
      <c r="I41" s="147">
        <v>60932</v>
      </c>
      <c r="J41" s="147">
        <v>61495</v>
      </c>
      <c r="K41" s="147">
        <v>62417</v>
      </c>
    </row>
    <row r="42" spans="1:11" ht="15.75">
      <c r="A42" s="181" t="s">
        <v>3</v>
      </c>
      <c r="B42" s="147">
        <v>61</v>
      </c>
      <c r="C42" s="186">
        <v>61</v>
      </c>
      <c r="D42" s="147">
        <v>59</v>
      </c>
      <c r="E42" s="186">
        <v>57</v>
      </c>
      <c r="F42" s="147">
        <v>57</v>
      </c>
      <c r="G42" s="186">
        <v>55</v>
      </c>
      <c r="H42" s="147">
        <v>57</v>
      </c>
      <c r="I42" s="147">
        <v>56</v>
      </c>
      <c r="J42" s="147">
        <v>53</v>
      </c>
      <c r="K42" s="147">
        <v>52</v>
      </c>
    </row>
    <row r="43" spans="1:11" ht="16.5" thickBot="1">
      <c r="A43" s="183" t="s">
        <v>4</v>
      </c>
      <c r="B43" s="148"/>
      <c r="C43" s="187"/>
      <c r="D43" s="148"/>
      <c r="E43" s="187"/>
      <c r="F43" s="148"/>
      <c r="G43" s="187">
        <v>54</v>
      </c>
      <c r="H43" s="148">
        <v>195</v>
      </c>
      <c r="I43" s="148">
        <v>219</v>
      </c>
      <c r="J43" s="148">
        <v>341</v>
      </c>
      <c r="K43" s="148">
        <v>594</v>
      </c>
    </row>
    <row r="44" spans="1:11" ht="16.5" thickBot="1">
      <c r="A44" s="113" t="s">
        <v>5</v>
      </c>
      <c r="B44" s="92">
        <v>59785</v>
      </c>
      <c r="C44" s="93">
        <v>59658</v>
      </c>
      <c r="D44" s="92">
        <v>59314</v>
      </c>
      <c r="E44" s="93">
        <v>59266</v>
      </c>
      <c r="F44" s="92">
        <v>59449</v>
      </c>
      <c r="G44" s="93">
        <v>59674</v>
      </c>
      <c r="H44" s="67">
        <v>60335</v>
      </c>
      <c r="I44" s="93">
        <v>61297</v>
      </c>
      <c r="J44" s="92">
        <v>61979</v>
      </c>
      <c r="K44" s="93">
        <v>63152</v>
      </c>
    </row>
    <row r="46" spans="2:11" ht="15">
      <c r="B46" s="174"/>
      <c r="C46" s="174"/>
      <c r="D46" s="174"/>
      <c r="E46" s="174"/>
      <c r="F46" s="174"/>
      <c r="G46" s="174"/>
      <c r="H46" s="174"/>
      <c r="I46" s="174"/>
      <c r="J46" s="174"/>
      <c r="K46" s="174"/>
    </row>
    <row r="50" spans="2:11" ht="15">
      <c r="B50" s="174"/>
      <c r="C50" s="174"/>
      <c r="D50" s="174"/>
      <c r="E50" s="174"/>
      <c r="F50" s="174"/>
      <c r="G50" s="174"/>
      <c r="H50" s="174"/>
      <c r="I50" s="174"/>
      <c r="J50" s="174"/>
      <c r="K50" s="174"/>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71" r:id="rId2"/>
  <headerFooter>
    <oddFooter>&amp;L&amp;8&amp;K00-039The NMC register in England as on 31 March 2021&amp;C&amp;8&amp;K00-039Page &amp;P of &amp;N&amp;R&amp;8&amp;K00-039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87"/>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8.88671875" defaultRowHeight="15"/>
  <cols>
    <col min="1" max="1" width="42.3359375" style="205"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92"/>
      <c r="C1" s="192"/>
      <c r="D1" s="192"/>
      <c r="E1" s="192"/>
      <c r="F1" s="192"/>
      <c r="G1" s="192"/>
      <c r="H1" s="192"/>
      <c r="I1" s="192"/>
      <c r="J1" s="192"/>
      <c r="K1" s="192"/>
    </row>
    <row r="2" spans="1:11" ht="15.75" customHeight="1" thickBot="1">
      <c r="A2" s="258" t="s">
        <v>269</v>
      </c>
      <c r="B2" s="259"/>
      <c r="C2" s="259"/>
      <c r="D2" s="259"/>
      <c r="E2" s="259"/>
      <c r="F2" s="259"/>
      <c r="G2" s="259"/>
      <c r="H2" s="259"/>
      <c r="I2" s="259"/>
      <c r="J2" s="259"/>
      <c r="K2" s="260"/>
    </row>
    <row r="3" spans="2:11" ht="15.75" thickBot="1">
      <c r="B3" s="191"/>
      <c r="C3" s="191"/>
      <c r="D3" s="191"/>
      <c r="E3" s="191"/>
      <c r="F3" s="191"/>
      <c r="G3" s="191"/>
      <c r="H3" s="191"/>
      <c r="I3" s="191"/>
      <c r="J3" s="191"/>
      <c r="K3" s="191"/>
    </row>
    <row r="4" spans="1:11" ht="16.5" thickBot="1">
      <c r="A4" s="163" t="s">
        <v>240</v>
      </c>
      <c r="B4" s="100">
        <v>42643</v>
      </c>
      <c r="C4" s="101">
        <v>42825</v>
      </c>
      <c r="D4" s="100">
        <v>43008</v>
      </c>
      <c r="E4" s="101">
        <v>43190</v>
      </c>
      <c r="F4" s="100">
        <v>43373</v>
      </c>
      <c r="G4" s="101">
        <v>43555</v>
      </c>
      <c r="H4" s="100">
        <v>43738</v>
      </c>
      <c r="I4" s="206">
        <v>43921</v>
      </c>
      <c r="J4" s="100">
        <v>44104</v>
      </c>
      <c r="K4" s="206">
        <v>44286</v>
      </c>
    </row>
    <row r="5" spans="1:11" ht="15">
      <c r="A5" s="162" t="s">
        <v>287</v>
      </c>
      <c r="B5" s="52"/>
      <c r="C5" s="52"/>
      <c r="D5" s="52"/>
      <c r="E5" s="52"/>
      <c r="F5" s="52"/>
      <c r="G5" s="60"/>
      <c r="H5" s="52"/>
      <c r="I5" s="207"/>
      <c r="J5" s="52"/>
      <c r="K5" s="166">
        <v>215</v>
      </c>
    </row>
    <row r="6" spans="1:11" ht="15">
      <c r="A6" s="208" t="s">
        <v>241</v>
      </c>
      <c r="B6" s="57">
        <v>18279</v>
      </c>
      <c r="C6" s="57">
        <v>20119</v>
      </c>
      <c r="D6" s="57">
        <v>21785</v>
      </c>
      <c r="E6" s="57">
        <v>23221</v>
      </c>
      <c r="F6" s="57">
        <v>24681</v>
      </c>
      <c r="G6" s="209">
        <v>25995</v>
      </c>
      <c r="H6" s="57">
        <v>26818</v>
      </c>
      <c r="I6" s="210">
        <v>27185</v>
      </c>
      <c r="J6" s="57">
        <v>27330</v>
      </c>
      <c r="K6" s="168">
        <v>6917</v>
      </c>
    </row>
    <row r="7" spans="1:11" ht="15">
      <c r="A7" s="208" t="s">
        <v>242</v>
      </c>
      <c r="B7" s="57">
        <v>592</v>
      </c>
      <c r="C7" s="57">
        <v>671</v>
      </c>
      <c r="D7" s="57">
        <v>749</v>
      </c>
      <c r="E7" s="57">
        <v>807</v>
      </c>
      <c r="F7" s="57">
        <v>884</v>
      </c>
      <c r="G7" s="209">
        <v>947</v>
      </c>
      <c r="H7" s="57">
        <v>1007</v>
      </c>
      <c r="I7" s="210">
        <v>1081</v>
      </c>
      <c r="J7" s="57">
        <v>1096</v>
      </c>
      <c r="K7" s="168">
        <v>1218</v>
      </c>
    </row>
    <row r="8" spans="1:11" ht="15">
      <c r="A8" s="208" t="s">
        <v>243</v>
      </c>
      <c r="B8" s="57">
        <v>1745</v>
      </c>
      <c r="C8" s="57">
        <v>1872</v>
      </c>
      <c r="D8" s="57">
        <v>1923</v>
      </c>
      <c r="E8" s="57">
        <v>2031</v>
      </c>
      <c r="F8" s="57">
        <v>2096</v>
      </c>
      <c r="G8" s="209">
        <v>2131</v>
      </c>
      <c r="H8" s="57">
        <v>2110</v>
      </c>
      <c r="I8" s="210">
        <v>2077</v>
      </c>
      <c r="J8" s="57">
        <v>2033</v>
      </c>
      <c r="K8" s="168">
        <v>1734</v>
      </c>
    </row>
    <row r="9" spans="1:11" ht="15">
      <c r="A9" s="208" t="s">
        <v>286</v>
      </c>
      <c r="B9" s="57"/>
      <c r="C9" s="57"/>
      <c r="D9" s="57"/>
      <c r="E9" s="57"/>
      <c r="F9" s="57"/>
      <c r="G9" s="209"/>
      <c r="H9" s="57"/>
      <c r="I9" s="210"/>
      <c r="J9" s="57"/>
      <c r="K9" s="168">
        <v>26567</v>
      </c>
    </row>
    <row r="10" spans="1:11" ht="15">
      <c r="A10" s="208" t="s">
        <v>244</v>
      </c>
      <c r="B10" s="57">
        <v>15071</v>
      </c>
      <c r="C10" s="57">
        <v>16307</v>
      </c>
      <c r="D10" s="57">
        <v>17358</v>
      </c>
      <c r="E10" s="57">
        <v>18379</v>
      </c>
      <c r="F10" s="57">
        <v>19395</v>
      </c>
      <c r="G10" s="209">
        <v>20033</v>
      </c>
      <c r="H10" s="57">
        <v>20391</v>
      </c>
      <c r="I10" s="210">
        <v>20616</v>
      </c>
      <c r="J10" s="57">
        <v>20696</v>
      </c>
      <c r="K10" s="168">
        <v>23509</v>
      </c>
    </row>
    <row r="11" spans="1:11" ht="15">
      <c r="A11" s="208" t="s">
        <v>245</v>
      </c>
      <c r="B11" s="57">
        <v>2324</v>
      </c>
      <c r="C11" s="57">
        <v>2623</v>
      </c>
      <c r="D11" s="57">
        <v>2836</v>
      </c>
      <c r="E11" s="57">
        <v>3009</v>
      </c>
      <c r="F11" s="57">
        <v>3202</v>
      </c>
      <c r="G11" s="209">
        <v>3384</v>
      </c>
      <c r="H11" s="57">
        <v>3523</v>
      </c>
      <c r="I11" s="210">
        <v>3709</v>
      </c>
      <c r="J11" s="57">
        <v>3780</v>
      </c>
      <c r="K11" s="168">
        <v>4078</v>
      </c>
    </row>
    <row r="12" spans="1:11" ht="15">
      <c r="A12" s="208" t="s">
        <v>246</v>
      </c>
      <c r="B12" s="57">
        <v>32378</v>
      </c>
      <c r="C12" s="57">
        <v>35466</v>
      </c>
      <c r="D12" s="57">
        <v>38145</v>
      </c>
      <c r="E12" s="57">
        <v>40404</v>
      </c>
      <c r="F12" s="57">
        <v>42751</v>
      </c>
      <c r="G12" s="209">
        <v>44568</v>
      </c>
      <c r="H12" s="57">
        <v>45740</v>
      </c>
      <c r="I12" s="210">
        <v>47121</v>
      </c>
      <c r="J12" s="57">
        <v>47544</v>
      </c>
      <c r="K12" s="168">
        <v>50992</v>
      </c>
    </row>
    <row r="13" spans="1:11" ht="15">
      <c r="A13" s="161" t="s">
        <v>247</v>
      </c>
      <c r="B13" s="55">
        <v>1874</v>
      </c>
      <c r="C13" s="55">
        <v>1717</v>
      </c>
      <c r="D13" s="55">
        <v>1533</v>
      </c>
      <c r="E13" s="55">
        <v>1421</v>
      </c>
      <c r="F13" s="55">
        <v>1257</v>
      </c>
      <c r="G13" s="61">
        <v>1159</v>
      </c>
      <c r="H13" s="55">
        <v>1182</v>
      </c>
      <c r="I13" s="211">
        <v>1194</v>
      </c>
      <c r="J13" s="55">
        <v>1181</v>
      </c>
      <c r="K13" s="168">
        <v>1368</v>
      </c>
    </row>
    <row r="14" spans="1:11" ht="15">
      <c r="A14" s="161" t="s">
        <v>248</v>
      </c>
      <c r="B14" s="55">
        <v>7586</v>
      </c>
      <c r="C14" s="55">
        <v>8326</v>
      </c>
      <c r="D14" s="55">
        <v>8903</v>
      </c>
      <c r="E14" s="55">
        <v>9422</v>
      </c>
      <c r="F14" s="55">
        <v>9879</v>
      </c>
      <c r="G14" s="61">
        <v>10175</v>
      </c>
      <c r="H14" s="55">
        <v>10214</v>
      </c>
      <c r="I14" s="211">
        <v>10250</v>
      </c>
      <c r="J14" s="55">
        <v>10251</v>
      </c>
      <c r="K14" s="168">
        <v>10524</v>
      </c>
    </row>
    <row r="15" spans="1:11" ht="15">
      <c r="A15" s="161" t="s">
        <v>249</v>
      </c>
      <c r="B15" s="55">
        <v>1904</v>
      </c>
      <c r="C15" s="55">
        <v>2087</v>
      </c>
      <c r="D15" s="55">
        <v>2195</v>
      </c>
      <c r="E15" s="55">
        <v>2256</v>
      </c>
      <c r="F15" s="55">
        <v>2315</v>
      </c>
      <c r="G15" s="61">
        <v>2381</v>
      </c>
      <c r="H15" s="55">
        <v>2440</v>
      </c>
      <c r="I15" s="211">
        <v>2473</v>
      </c>
      <c r="J15" s="55">
        <v>2445</v>
      </c>
      <c r="K15" s="168">
        <v>1019</v>
      </c>
    </row>
    <row r="16" spans="1:11" ht="15">
      <c r="A16" s="161" t="s">
        <v>250</v>
      </c>
      <c r="B16" s="55">
        <v>1364</v>
      </c>
      <c r="C16" s="55">
        <v>1520</v>
      </c>
      <c r="D16" s="55">
        <v>1631</v>
      </c>
      <c r="E16" s="55">
        <v>1747</v>
      </c>
      <c r="F16" s="55">
        <v>1839</v>
      </c>
      <c r="G16" s="61">
        <v>1922</v>
      </c>
      <c r="H16" s="55">
        <v>1942</v>
      </c>
      <c r="I16" s="211">
        <v>1973</v>
      </c>
      <c r="J16" s="55">
        <v>2029</v>
      </c>
      <c r="K16" s="168">
        <v>2054</v>
      </c>
    </row>
    <row r="17" spans="1:11" ht="15">
      <c r="A17" s="161" t="s">
        <v>251</v>
      </c>
      <c r="B17" s="55">
        <v>1254</v>
      </c>
      <c r="C17" s="55">
        <v>1445</v>
      </c>
      <c r="D17" s="55">
        <v>1562</v>
      </c>
      <c r="E17" s="55">
        <v>1698</v>
      </c>
      <c r="F17" s="55">
        <v>1841</v>
      </c>
      <c r="G17" s="61">
        <v>1925</v>
      </c>
      <c r="H17" s="55">
        <v>1999</v>
      </c>
      <c r="I17" s="211">
        <v>2074</v>
      </c>
      <c r="J17" s="55">
        <v>2114</v>
      </c>
      <c r="K17" s="168">
        <v>1610</v>
      </c>
    </row>
    <row r="18" spans="1:11" ht="15">
      <c r="A18" s="161" t="s">
        <v>252</v>
      </c>
      <c r="B18" s="55">
        <v>3367</v>
      </c>
      <c r="C18" s="55">
        <v>4006</v>
      </c>
      <c r="D18" s="55">
        <v>4610</v>
      </c>
      <c r="E18" s="55">
        <v>5023</v>
      </c>
      <c r="F18" s="55">
        <v>5575</v>
      </c>
      <c r="G18" s="61">
        <v>6002</v>
      </c>
      <c r="H18" s="55">
        <v>6222</v>
      </c>
      <c r="I18" s="211">
        <v>6397</v>
      </c>
      <c r="J18" s="55">
        <v>6382</v>
      </c>
      <c r="K18" s="168">
        <v>4506</v>
      </c>
    </row>
    <row r="19" spans="1:11" ht="15">
      <c r="A19" s="161" t="s">
        <v>253</v>
      </c>
      <c r="B19" s="55">
        <v>3902</v>
      </c>
      <c r="C19" s="55">
        <v>4500</v>
      </c>
      <c r="D19" s="55">
        <v>4977</v>
      </c>
      <c r="E19" s="55">
        <v>5232</v>
      </c>
      <c r="F19" s="55">
        <v>5539</v>
      </c>
      <c r="G19" s="61">
        <v>5787</v>
      </c>
      <c r="H19" s="55">
        <v>5748</v>
      </c>
      <c r="I19" s="211">
        <v>5780</v>
      </c>
      <c r="J19" s="55">
        <v>5771</v>
      </c>
      <c r="K19" s="168">
        <v>5966</v>
      </c>
    </row>
    <row r="20" spans="1:11" ht="15">
      <c r="A20" s="161" t="s">
        <v>11</v>
      </c>
      <c r="B20" s="55">
        <v>8807</v>
      </c>
      <c r="C20" s="55">
        <v>9555</v>
      </c>
      <c r="D20" s="55">
        <v>10199</v>
      </c>
      <c r="E20" s="55">
        <v>10627</v>
      </c>
      <c r="F20" s="55">
        <v>11077</v>
      </c>
      <c r="G20" s="61">
        <v>11264</v>
      </c>
      <c r="H20" s="55">
        <v>11571</v>
      </c>
      <c r="I20" s="211">
        <v>11746</v>
      </c>
      <c r="J20" s="55">
        <v>11718</v>
      </c>
      <c r="K20" s="168">
        <v>14362</v>
      </c>
    </row>
    <row r="21" spans="1:11" ht="15">
      <c r="A21" s="161" t="s">
        <v>254</v>
      </c>
      <c r="B21" s="55">
        <v>106647</v>
      </c>
      <c r="C21" s="55">
        <v>75730</v>
      </c>
      <c r="D21" s="55">
        <v>50277</v>
      </c>
      <c r="E21" s="55">
        <v>30907</v>
      </c>
      <c r="F21" s="55">
        <v>13250</v>
      </c>
      <c r="G21" s="61">
        <v>3503</v>
      </c>
      <c r="H21" s="55">
        <v>3693</v>
      </c>
      <c r="I21" s="211">
        <v>7641</v>
      </c>
      <c r="J21" s="55">
        <v>15610</v>
      </c>
      <c r="K21" s="168">
        <v>5320</v>
      </c>
    </row>
    <row r="22" spans="1:11" ht="15">
      <c r="A22" s="161" t="s">
        <v>255</v>
      </c>
      <c r="B22" s="55">
        <v>23031</v>
      </c>
      <c r="C22" s="55">
        <v>24356</v>
      </c>
      <c r="D22" s="55">
        <v>25307</v>
      </c>
      <c r="E22" s="55">
        <v>25926</v>
      </c>
      <c r="F22" s="55">
        <v>26959</v>
      </c>
      <c r="G22" s="61">
        <v>27655</v>
      </c>
      <c r="H22" s="55">
        <v>28100</v>
      </c>
      <c r="I22" s="211">
        <v>27720</v>
      </c>
      <c r="J22" s="55">
        <v>27261</v>
      </c>
      <c r="K22" s="168">
        <v>28199</v>
      </c>
    </row>
    <row r="23" spans="1:11" ht="15">
      <c r="A23" s="161" t="s">
        <v>256</v>
      </c>
      <c r="B23" s="55">
        <v>308104</v>
      </c>
      <c r="C23" s="55">
        <v>328403</v>
      </c>
      <c r="D23" s="55">
        <v>342672</v>
      </c>
      <c r="E23" s="55">
        <v>355439</v>
      </c>
      <c r="F23" s="55">
        <v>367713</v>
      </c>
      <c r="G23" s="61">
        <v>374253</v>
      </c>
      <c r="H23" s="55">
        <v>376014</v>
      </c>
      <c r="I23" s="211">
        <v>376630</v>
      </c>
      <c r="J23" s="55">
        <v>375467</v>
      </c>
      <c r="K23" s="168">
        <v>378114</v>
      </c>
    </row>
    <row r="24" spans="1:11" ht="15">
      <c r="A24" s="161" t="s">
        <v>257</v>
      </c>
      <c r="B24" s="55">
        <v>149</v>
      </c>
      <c r="C24" s="55">
        <v>181</v>
      </c>
      <c r="D24" s="55">
        <v>187</v>
      </c>
      <c r="E24" s="55">
        <v>201</v>
      </c>
      <c r="F24" s="55">
        <v>202</v>
      </c>
      <c r="G24" s="61">
        <v>205</v>
      </c>
      <c r="H24" s="55">
        <v>185</v>
      </c>
      <c r="I24" s="211">
        <v>178</v>
      </c>
      <c r="J24" s="55">
        <v>175</v>
      </c>
      <c r="K24" s="168">
        <v>92</v>
      </c>
    </row>
    <row r="25" spans="1:11" ht="15.75" thickBot="1">
      <c r="A25" s="193" t="s">
        <v>258</v>
      </c>
      <c r="B25" s="59">
        <v>7515</v>
      </c>
      <c r="C25" s="59">
        <v>7744</v>
      </c>
      <c r="D25" s="59">
        <v>7864</v>
      </c>
      <c r="E25" s="59">
        <v>8065</v>
      </c>
      <c r="F25" s="59">
        <v>8101</v>
      </c>
      <c r="G25" s="62">
        <v>8149</v>
      </c>
      <c r="H25" s="59">
        <v>8074</v>
      </c>
      <c r="I25" s="212">
        <v>7912</v>
      </c>
      <c r="J25" s="59">
        <v>7737</v>
      </c>
      <c r="K25" s="170">
        <v>8281</v>
      </c>
    </row>
    <row r="26" spans="1:11" ht="16.5" thickBot="1">
      <c r="A26" s="163" t="s">
        <v>5</v>
      </c>
      <c r="B26" s="127">
        <v>545893</v>
      </c>
      <c r="C26" s="103">
        <v>546628</v>
      </c>
      <c r="D26" s="127">
        <v>544713</v>
      </c>
      <c r="E26" s="103">
        <v>545815</v>
      </c>
      <c r="F26" s="127">
        <v>548556</v>
      </c>
      <c r="G26" s="103">
        <v>551438</v>
      </c>
      <c r="H26" s="127">
        <v>556973</v>
      </c>
      <c r="I26" s="213">
        <v>563757</v>
      </c>
      <c r="J26" s="127">
        <v>570620</v>
      </c>
      <c r="K26" s="213">
        <v>576645</v>
      </c>
    </row>
    <row r="27" spans="1:11" ht="15">
      <c r="A27" s="214"/>
      <c r="B27" s="215"/>
      <c r="C27" s="215"/>
      <c r="D27" s="215"/>
      <c r="E27" s="215"/>
      <c r="F27" s="215"/>
      <c r="G27" s="215"/>
      <c r="H27" s="215"/>
      <c r="I27" s="215"/>
      <c r="J27" s="215"/>
      <c r="K27" s="215"/>
    </row>
    <row r="28" spans="1:15" ht="15.75" thickBot="1">
      <c r="A28" s="214"/>
      <c r="B28" s="215"/>
      <c r="C28" s="215"/>
      <c r="D28" s="215"/>
      <c r="E28" s="215"/>
      <c r="F28" s="215"/>
      <c r="G28" s="215"/>
      <c r="H28" s="215"/>
      <c r="I28" s="215"/>
      <c r="J28" s="215"/>
      <c r="K28" s="215"/>
      <c r="L28" s="219"/>
      <c r="M28" s="219"/>
      <c r="N28" s="219"/>
      <c r="O28" s="219"/>
    </row>
    <row r="29" spans="1:15" ht="15.75" customHeight="1" thickBot="1">
      <c r="A29" s="258" t="s">
        <v>270</v>
      </c>
      <c r="B29" s="259"/>
      <c r="C29" s="259"/>
      <c r="D29" s="259"/>
      <c r="E29" s="259"/>
      <c r="F29" s="259"/>
      <c r="G29" s="259"/>
      <c r="H29" s="259"/>
      <c r="I29" s="259"/>
      <c r="J29" s="259"/>
      <c r="K29" s="260"/>
      <c r="L29" s="219"/>
      <c r="M29" s="219"/>
      <c r="N29" s="219"/>
      <c r="O29" s="219"/>
    </row>
    <row r="30" spans="2:15" ht="15.75" thickBot="1">
      <c r="B30" s="191"/>
      <c r="C30" s="191"/>
      <c r="D30" s="191"/>
      <c r="E30" s="191"/>
      <c r="F30" s="191"/>
      <c r="G30" s="191"/>
      <c r="H30" s="191"/>
      <c r="I30" s="191"/>
      <c r="J30" s="191"/>
      <c r="K30" s="191"/>
      <c r="L30" s="219"/>
      <c r="M30" s="219"/>
      <c r="N30" s="219"/>
      <c r="O30" s="219"/>
    </row>
    <row r="31" spans="1:15" ht="48" thickBot="1">
      <c r="A31" s="163" t="s">
        <v>240</v>
      </c>
      <c r="B31" s="176" t="s">
        <v>259</v>
      </c>
      <c r="C31" s="177" t="s">
        <v>260</v>
      </c>
      <c r="D31" s="176" t="s">
        <v>261</v>
      </c>
      <c r="E31" s="177" t="s">
        <v>262</v>
      </c>
      <c r="F31" s="176" t="s">
        <v>263</v>
      </c>
      <c r="G31" s="177" t="s">
        <v>264</v>
      </c>
      <c r="H31" s="176" t="s">
        <v>265</v>
      </c>
      <c r="I31" s="177" t="s">
        <v>266</v>
      </c>
      <c r="J31" s="176" t="s">
        <v>267</v>
      </c>
      <c r="K31" s="177" t="s">
        <v>284</v>
      </c>
      <c r="L31" s="219"/>
      <c r="M31" s="219"/>
      <c r="N31" s="219"/>
      <c r="O31" s="219"/>
    </row>
    <row r="32" spans="1:11" ht="15">
      <c r="A32" s="162" t="s">
        <v>287</v>
      </c>
      <c r="B32" s="52">
        <v>0</v>
      </c>
      <c r="C32" s="52">
        <v>1</v>
      </c>
      <c r="D32" s="52">
        <v>0</v>
      </c>
      <c r="E32" s="52">
        <v>0</v>
      </c>
      <c r="F32" s="52">
        <v>0</v>
      </c>
      <c r="G32" s="60">
        <v>0</v>
      </c>
      <c r="H32" s="52">
        <v>0</v>
      </c>
      <c r="I32" s="166">
        <v>3</v>
      </c>
      <c r="J32" s="52">
        <v>7</v>
      </c>
      <c r="K32" s="166">
        <v>10</v>
      </c>
    </row>
    <row r="33" spans="1:15" ht="15">
      <c r="A33" s="208" t="s">
        <v>241</v>
      </c>
      <c r="B33" s="57">
        <v>288</v>
      </c>
      <c r="C33" s="57">
        <v>253</v>
      </c>
      <c r="D33" s="57">
        <v>221</v>
      </c>
      <c r="E33" s="57">
        <v>233</v>
      </c>
      <c r="F33" s="57">
        <v>295</v>
      </c>
      <c r="G33" s="209">
        <v>370</v>
      </c>
      <c r="H33" s="57">
        <v>330</v>
      </c>
      <c r="I33" s="216">
        <v>376</v>
      </c>
      <c r="J33" s="57">
        <v>258</v>
      </c>
      <c r="K33" s="216">
        <v>272</v>
      </c>
      <c r="L33" s="219"/>
      <c r="M33" s="219"/>
      <c r="N33" s="219"/>
      <c r="O33" s="219"/>
    </row>
    <row r="34" spans="1:15" ht="15">
      <c r="A34" s="208" t="s">
        <v>242</v>
      </c>
      <c r="B34" s="57">
        <v>33</v>
      </c>
      <c r="C34" s="57">
        <v>49</v>
      </c>
      <c r="D34" s="57">
        <v>55</v>
      </c>
      <c r="E34" s="57">
        <v>48</v>
      </c>
      <c r="F34" s="57">
        <v>67</v>
      </c>
      <c r="G34" s="209">
        <v>62</v>
      </c>
      <c r="H34" s="57">
        <v>77</v>
      </c>
      <c r="I34" s="210">
        <v>75</v>
      </c>
      <c r="J34" s="57">
        <v>63</v>
      </c>
      <c r="K34" s="216">
        <v>90</v>
      </c>
      <c r="L34" s="219"/>
      <c r="M34" s="219"/>
      <c r="N34" s="219"/>
      <c r="O34" s="219"/>
    </row>
    <row r="35" spans="1:15" ht="15">
      <c r="A35" s="208" t="s">
        <v>243</v>
      </c>
      <c r="B35" s="57">
        <v>20</v>
      </c>
      <c r="C35" s="57">
        <v>35</v>
      </c>
      <c r="D35" s="57">
        <v>21</v>
      </c>
      <c r="E35" s="57">
        <v>36</v>
      </c>
      <c r="F35" s="57">
        <v>34</v>
      </c>
      <c r="G35" s="209">
        <v>30</v>
      </c>
      <c r="H35" s="57">
        <v>25</v>
      </c>
      <c r="I35" s="210">
        <v>35</v>
      </c>
      <c r="J35" s="57">
        <v>25</v>
      </c>
      <c r="K35" s="216">
        <v>35</v>
      </c>
      <c r="L35" s="219"/>
      <c r="M35" s="219"/>
      <c r="N35" s="219"/>
      <c r="O35" s="219"/>
    </row>
    <row r="36" spans="1:11" ht="15">
      <c r="A36" s="208" t="s">
        <v>286</v>
      </c>
      <c r="B36" s="57">
        <v>91</v>
      </c>
      <c r="C36" s="57">
        <v>95</v>
      </c>
      <c r="D36" s="57">
        <v>119</v>
      </c>
      <c r="E36" s="57">
        <v>161</v>
      </c>
      <c r="F36" s="57">
        <v>159</v>
      </c>
      <c r="G36" s="209">
        <v>130</v>
      </c>
      <c r="H36" s="57">
        <v>112</v>
      </c>
      <c r="I36" s="216">
        <v>207</v>
      </c>
      <c r="J36" s="57">
        <v>137</v>
      </c>
      <c r="K36" s="216">
        <v>834</v>
      </c>
    </row>
    <row r="37" spans="1:15" ht="15">
      <c r="A37" s="208" t="s">
        <v>244</v>
      </c>
      <c r="B37" s="57">
        <v>171</v>
      </c>
      <c r="C37" s="57">
        <v>246</v>
      </c>
      <c r="D37" s="57">
        <v>179</v>
      </c>
      <c r="E37" s="57">
        <v>251</v>
      </c>
      <c r="F37" s="57">
        <v>241</v>
      </c>
      <c r="G37" s="209">
        <v>301</v>
      </c>
      <c r="H37" s="57">
        <v>343</v>
      </c>
      <c r="I37" s="216">
        <v>586</v>
      </c>
      <c r="J37" s="57">
        <v>320</v>
      </c>
      <c r="K37" s="216">
        <v>799</v>
      </c>
      <c r="L37" s="219"/>
      <c r="M37" s="219"/>
      <c r="N37" s="219"/>
      <c r="O37" s="219"/>
    </row>
    <row r="38" spans="1:15" ht="15">
      <c r="A38" s="208" t="s">
        <v>245</v>
      </c>
      <c r="B38" s="57">
        <v>55</v>
      </c>
      <c r="C38" s="57">
        <v>160</v>
      </c>
      <c r="D38" s="57">
        <v>78</v>
      </c>
      <c r="E38" s="57">
        <v>118</v>
      </c>
      <c r="F38" s="57">
        <v>110</v>
      </c>
      <c r="G38" s="209">
        <v>171</v>
      </c>
      <c r="H38" s="57">
        <v>143</v>
      </c>
      <c r="I38" s="216">
        <v>200</v>
      </c>
      <c r="J38" s="57">
        <v>203</v>
      </c>
      <c r="K38" s="216">
        <v>207</v>
      </c>
      <c r="L38" s="219"/>
      <c r="M38" s="219"/>
      <c r="N38" s="219"/>
      <c r="O38" s="219"/>
    </row>
    <row r="39" spans="1:15" ht="15">
      <c r="A39" s="208" t="s">
        <v>246</v>
      </c>
      <c r="B39" s="57">
        <v>606</v>
      </c>
      <c r="C39" s="57">
        <v>1112</v>
      </c>
      <c r="D39" s="57">
        <v>909</v>
      </c>
      <c r="E39" s="57">
        <v>1086</v>
      </c>
      <c r="F39" s="57">
        <v>1082</v>
      </c>
      <c r="G39" s="209">
        <v>1395</v>
      </c>
      <c r="H39" s="57">
        <v>1354</v>
      </c>
      <c r="I39" s="216">
        <v>1639</v>
      </c>
      <c r="J39" s="57">
        <v>1604</v>
      </c>
      <c r="K39" s="216">
        <v>2169</v>
      </c>
      <c r="L39" s="219"/>
      <c r="M39" s="219"/>
      <c r="N39" s="219"/>
      <c r="O39" s="219"/>
    </row>
    <row r="40" spans="1:15" ht="15">
      <c r="A40" s="161" t="s">
        <v>247</v>
      </c>
      <c r="B40" s="55">
        <v>19</v>
      </c>
      <c r="C40" s="55">
        <v>26</v>
      </c>
      <c r="D40" s="55">
        <v>24</v>
      </c>
      <c r="E40" s="55">
        <v>21</v>
      </c>
      <c r="F40" s="55">
        <v>19</v>
      </c>
      <c r="G40" s="61">
        <v>29</v>
      </c>
      <c r="H40" s="55">
        <v>24</v>
      </c>
      <c r="I40" s="168">
        <v>32</v>
      </c>
      <c r="J40" s="55">
        <v>40</v>
      </c>
      <c r="K40" s="168">
        <v>43</v>
      </c>
      <c r="L40" s="219"/>
      <c r="M40" s="219"/>
      <c r="N40" s="219"/>
      <c r="O40" s="219"/>
    </row>
    <row r="41" spans="1:15" ht="15">
      <c r="A41" s="161" t="s">
        <v>248</v>
      </c>
      <c r="B41" s="55">
        <v>82</v>
      </c>
      <c r="C41" s="55">
        <v>173</v>
      </c>
      <c r="D41" s="55">
        <v>128</v>
      </c>
      <c r="E41" s="55">
        <v>167</v>
      </c>
      <c r="F41" s="55">
        <v>145</v>
      </c>
      <c r="G41" s="61">
        <v>208</v>
      </c>
      <c r="H41" s="55">
        <v>164</v>
      </c>
      <c r="I41" s="168">
        <v>191</v>
      </c>
      <c r="J41" s="55">
        <v>195</v>
      </c>
      <c r="K41" s="168">
        <v>229</v>
      </c>
      <c r="L41" s="219"/>
      <c r="M41" s="219"/>
      <c r="N41" s="219"/>
      <c r="O41" s="219"/>
    </row>
    <row r="42" spans="1:15" ht="15">
      <c r="A42" s="161" t="s">
        <v>249</v>
      </c>
      <c r="B42" s="55">
        <v>71</v>
      </c>
      <c r="C42" s="55">
        <v>60</v>
      </c>
      <c r="D42" s="55">
        <v>49</v>
      </c>
      <c r="E42" s="55">
        <v>49</v>
      </c>
      <c r="F42" s="55">
        <v>54</v>
      </c>
      <c r="G42" s="61">
        <v>58</v>
      </c>
      <c r="H42" s="55">
        <v>61</v>
      </c>
      <c r="I42" s="168">
        <v>78</v>
      </c>
      <c r="J42" s="55">
        <v>32</v>
      </c>
      <c r="K42" s="168">
        <v>12</v>
      </c>
      <c r="L42" s="219"/>
      <c r="M42" s="219"/>
      <c r="N42" s="219"/>
      <c r="O42" s="219"/>
    </row>
    <row r="43" spans="1:15" ht="15">
      <c r="A43" s="161" t="s">
        <v>250</v>
      </c>
      <c r="B43" s="55">
        <v>36</v>
      </c>
      <c r="C43" s="55">
        <v>64</v>
      </c>
      <c r="D43" s="55">
        <v>52</v>
      </c>
      <c r="E43" s="55">
        <v>61</v>
      </c>
      <c r="F43" s="55">
        <v>43</v>
      </c>
      <c r="G43" s="61">
        <v>59</v>
      </c>
      <c r="H43" s="55">
        <v>53</v>
      </c>
      <c r="I43" s="168">
        <v>50</v>
      </c>
      <c r="J43" s="55">
        <v>87</v>
      </c>
      <c r="K43" s="168">
        <v>56</v>
      </c>
      <c r="L43" s="219"/>
      <c r="M43" s="219"/>
      <c r="N43" s="219"/>
      <c r="O43" s="219"/>
    </row>
    <row r="44" spans="1:15" ht="15">
      <c r="A44" s="161" t="s">
        <v>251</v>
      </c>
      <c r="B44" s="55">
        <v>29</v>
      </c>
      <c r="C44" s="55">
        <v>52</v>
      </c>
      <c r="D44" s="55">
        <v>35</v>
      </c>
      <c r="E44" s="55">
        <v>51</v>
      </c>
      <c r="F44" s="55">
        <v>41</v>
      </c>
      <c r="G44" s="61">
        <v>55</v>
      </c>
      <c r="H44" s="55">
        <v>45</v>
      </c>
      <c r="I44" s="168">
        <v>64</v>
      </c>
      <c r="J44" s="55">
        <v>46</v>
      </c>
      <c r="K44" s="168">
        <v>50</v>
      </c>
      <c r="L44" s="219"/>
      <c r="M44" s="219"/>
      <c r="N44" s="219"/>
      <c r="O44" s="219"/>
    </row>
    <row r="45" spans="1:15" ht="15">
      <c r="A45" s="161" t="s">
        <v>252</v>
      </c>
      <c r="B45" s="55">
        <v>82</v>
      </c>
      <c r="C45" s="55">
        <v>129</v>
      </c>
      <c r="D45" s="55">
        <v>98</v>
      </c>
      <c r="E45" s="55">
        <v>105</v>
      </c>
      <c r="F45" s="55">
        <v>99</v>
      </c>
      <c r="G45" s="61">
        <v>132</v>
      </c>
      <c r="H45" s="55">
        <v>122</v>
      </c>
      <c r="I45" s="168">
        <v>118</v>
      </c>
      <c r="J45" s="55">
        <v>109</v>
      </c>
      <c r="K45" s="168">
        <v>101</v>
      </c>
      <c r="L45" s="219"/>
      <c r="M45" s="219"/>
      <c r="N45" s="219"/>
      <c r="O45" s="219"/>
    </row>
    <row r="46" spans="1:15" ht="15">
      <c r="A46" s="161" t="s">
        <v>253</v>
      </c>
      <c r="B46" s="55">
        <v>92</v>
      </c>
      <c r="C46" s="55">
        <v>69</v>
      </c>
      <c r="D46" s="55">
        <v>37</v>
      </c>
      <c r="E46" s="55">
        <v>61</v>
      </c>
      <c r="F46" s="55">
        <v>70</v>
      </c>
      <c r="G46" s="61">
        <v>105</v>
      </c>
      <c r="H46" s="55">
        <v>78</v>
      </c>
      <c r="I46" s="168">
        <v>87</v>
      </c>
      <c r="J46" s="55">
        <v>82</v>
      </c>
      <c r="K46" s="168">
        <v>146</v>
      </c>
      <c r="L46" s="219"/>
      <c r="M46" s="219"/>
      <c r="N46" s="219"/>
      <c r="O46" s="219"/>
    </row>
    <row r="47" spans="1:15" ht="15">
      <c r="A47" s="161" t="s">
        <v>11</v>
      </c>
      <c r="B47" s="55">
        <v>142</v>
      </c>
      <c r="C47" s="55">
        <v>140</v>
      </c>
      <c r="D47" s="55">
        <v>104</v>
      </c>
      <c r="E47" s="55">
        <v>112</v>
      </c>
      <c r="F47" s="55">
        <v>130</v>
      </c>
      <c r="G47" s="61">
        <v>182</v>
      </c>
      <c r="H47" s="55">
        <v>156</v>
      </c>
      <c r="I47" s="168">
        <v>173</v>
      </c>
      <c r="J47" s="55">
        <v>146</v>
      </c>
      <c r="K47" s="168">
        <v>213</v>
      </c>
      <c r="L47" s="219"/>
      <c r="M47" s="219"/>
      <c r="N47" s="219"/>
      <c r="O47" s="219"/>
    </row>
    <row r="48" spans="1:15" ht="15">
      <c r="A48" s="161" t="s">
        <v>254</v>
      </c>
      <c r="B48" s="55">
        <v>2036</v>
      </c>
      <c r="C48" s="55">
        <v>506</v>
      </c>
      <c r="D48" s="55">
        <v>500</v>
      </c>
      <c r="E48" s="55">
        <v>411</v>
      </c>
      <c r="F48" s="55">
        <v>294</v>
      </c>
      <c r="G48" s="61">
        <v>314</v>
      </c>
      <c r="H48" s="55">
        <v>471</v>
      </c>
      <c r="I48" s="168">
        <v>1057</v>
      </c>
      <c r="J48" s="55">
        <v>611</v>
      </c>
      <c r="K48" s="168">
        <v>367</v>
      </c>
      <c r="L48" s="219"/>
      <c r="M48" s="219"/>
      <c r="N48" s="219"/>
      <c r="O48" s="219"/>
    </row>
    <row r="49" spans="1:15" ht="15">
      <c r="A49" s="161" t="s">
        <v>255</v>
      </c>
      <c r="B49" s="55">
        <v>736</v>
      </c>
      <c r="C49" s="55">
        <v>310</v>
      </c>
      <c r="D49" s="55">
        <v>304</v>
      </c>
      <c r="E49" s="55">
        <v>355</v>
      </c>
      <c r="F49" s="55">
        <v>408</v>
      </c>
      <c r="G49" s="61">
        <v>436</v>
      </c>
      <c r="H49" s="55">
        <v>447</v>
      </c>
      <c r="I49" s="168">
        <v>351</v>
      </c>
      <c r="J49" s="55">
        <v>363</v>
      </c>
      <c r="K49" s="168">
        <v>528</v>
      </c>
      <c r="L49" s="219"/>
      <c r="M49" s="219"/>
      <c r="N49" s="219"/>
      <c r="O49" s="219"/>
    </row>
    <row r="50" spans="1:15" ht="15">
      <c r="A50" s="161" t="s">
        <v>256</v>
      </c>
      <c r="B50" s="55">
        <v>4134</v>
      </c>
      <c r="C50" s="55">
        <v>7560</v>
      </c>
      <c r="D50" s="55">
        <v>6381</v>
      </c>
      <c r="E50" s="55">
        <v>5928</v>
      </c>
      <c r="F50" s="55">
        <v>6635</v>
      </c>
      <c r="G50" s="61">
        <v>6408</v>
      </c>
      <c r="H50" s="55">
        <v>7003</v>
      </c>
      <c r="I50" s="168">
        <v>6397</v>
      </c>
      <c r="J50" s="55">
        <v>7495</v>
      </c>
      <c r="K50" s="168">
        <v>5073</v>
      </c>
      <c r="L50" s="219"/>
      <c r="M50" s="219"/>
      <c r="N50" s="219"/>
      <c r="O50" s="219"/>
    </row>
    <row r="51" spans="1:15" ht="15">
      <c r="A51" s="161" t="s">
        <v>257</v>
      </c>
      <c r="B51" s="55">
        <v>7</v>
      </c>
      <c r="C51" s="55">
        <v>6</v>
      </c>
      <c r="D51" s="55">
        <v>1</v>
      </c>
      <c r="E51" s="55">
        <v>5</v>
      </c>
      <c r="F51" s="55">
        <v>3</v>
      </c>
      <c r="G51" s="61">
        <v>4</v>
      </c>
      <c r="H51" s="55">
        <v>1</v>
      </c>
      <c r="I51" s="168">
        <v>1</v>
      </c>
      <c r="J51" s="55">
        <v>3</v>
      </c>
      <c r="K51" s="168">
        <v>1</v>
      </c>
      <c r="L51" s="219"/>
      <c r="M51" s="219"/>
      <c r="N51" s="219"/>
      <c r="O51" s="219"/>
    </row>
    <row r="52" spans="1:15" ht="15.75" thickBot="1">
      <c r="A52" s="193" t="s">
        <v>258</v>
      </c>
      <c r="B52" s="59">
        <v>97</v>
      </c>
      <c r="C52" s="59">
        <v>141</v>
      </c>
      <c r="D52" s="59">
        <v>117</v>
      </c>
      <c r="E52" s="59">
        <v>133</v>
      </c>
      <c r="F52" s="59">
        <v>100</v>
      </c>
      <c r="G52" s="62">
        <v>134</v>
      </c>
      <c r="H52" s="59">
        <v>117</v>
      </c>
      <c r="I52" s="170">
        <v>118</v>
      </c>
      <c r="J52" s="59">
        <v>82</v>
      </c>
      <c r="K52" s="170">
        <v>81</v>
      </c>
      <c r="L52" s="219"/>
      <c r="M52" s="219"/>
      <c r="N52" s="219"/>
      <c r="O52" s="219"/>
    </row>
    <row r="53" spans="1:15" ht="16.5" thickBot="1">
      <c r="A53" s="163" t="s">
        <v>5</v>
      </c>
      <c r="B53" s="127">
        <v>8827</v>
      </c>
      <c r="C53" s="103">
        <v>11187</v>
      </c>
      <c r="D53" s="127">
        <v>9412</v>
      </c>
      <c r="E53" s="103">
        <v>9392</v>
      </c>
      <c r="F53" s="127">
        <v>10029</v>
      </c>
      <c r="G53" s="103">
        <v>10583</v>
      </c>
      <c r="H53" s="127">
        <v>11126</v>
      </c>
      <c r="I53" s="124">
        <v>11838</v>
      </c>
      <c r="J53" s="223">
        <v>11908</v>
      </c>
      <c r="K53" s="124">
        <v>11316</v>
      </c>
      <c r="L53" s="219"/>
      <c r="M53" s="219"/>
      <c r="N53" s="219"/>
      <c r="O53" s="219"/>
    </row>
    <row r="54" spans="1:15" ht="15">
      <c r="A54" s="214"/>
      <c r="B54" s="217"/>
      <c r="C54" s="217"/>
      <c r="D54" s="217"/>
      <c r="E54" s="217"/>
      <c r="F54" s="217"/>
      <c r="G54" s="217"/>
      <c r="H54" s="217"/>
      <c r="I54" s="217"/>
      <c r="J54" s="217"/>
      <c r="K54" s="217"/>
      <c r="L54" s="219"/>
      <c r="M54" s="219"/>
      <c r="N54" s="219"/>
      <c r="O54" s="219"/>
    </row>
    <row r="55" spans="1:15" ht="15.75" thickBot="1">
      <c r="A55" s="214"/>
      <c r="B55" s="217"/>
      <c r="C55" s="217"/>
      <c r="D55" s="217"/>
      <c r="E55" s="217"/>
      <c r="F55" s="217"/>
      <c r="G55" s="217"/>
      <c r="H55" s="217"/>
      <c r="I55" s="217"/>
      <c r="J55" s="217"/>
      <c r="K55" s="217"/>
      <c r="L55" s="219"/>
      <c r="M55" s="219"/>
      <c r="N55" s="219"/>
      <c r="O55" s="219"/>
    </row>
    <row r="56" spans="1:15" ht="15.75" customHeight="1" thickBot="1">
      <c r="A56" s="258" t="s">
        <v>271</v>
      </c>
      <c r="B56" s="259"/>
      <c r="C56" s="259"/>
      <c r="D56" s="259"/>
      <c r="E56" s="259"/>
      <c r="F56" s="259"/>
      <c r="G56" s="259"/>
      <c r="H56" s="259"/>
      <c r="I56" s="259"/>
      <c r="J56" s="259"/>
      <c r="K56" s="260"/>
      <c r="L56" s="219"/>
      <c r="M56" s="219"/>
      <c r="N56" s="219"/>
      <c r="O56" s="219"/>
    </row>
    <row r="57" spans="2:15" ht="15.75" thickBot="1">
      <c r="B57" s="191"/>
      <c r="C57" s="191"/>
      <c r="D57" s="191"/>
      <c r="E57" s="191"/>
      <c r="F57" s="191"/>
      <c r="G57" s="191"/>
      <c r="H57" s="191"/>
      <c r="I57" s="191"/>
      <c r="J57" s="191"/>
      <c r="K57" s="191"/>
      <c r="L57" s="219"/>
      <c r="M57" s="219"/>
      <c r="N57" s="219"/>
      <c r="O57" s="219"/>
    </row>
    <row r="58" spans="1:15" ht="48" thickBot="1">
      <c r="A58" s="163" t="s">
        <v>240</v>
      </c>
      <c r="B58" s="176" t="s">
        <v>259</v>
      </c>
      <c r="C58" s="177" t="s">
        <v>260</v>
      </c>
      <c r="D58" s="176" t="s">
        <v>261</v>
      </c>
      <c r="E58" s="177" t="s">
        <v>262</v>
      </c>
      <c r="F58" s="176" t="s">
        <v>263</v>
      </c>
      <c r="G58" s="177" t="s">
        <v>264</v>
      </c>
      <c r="H58" s="176" t="s">
        <v>265</v>
      </c>
      <c r="I58" s="177" t="s">
        <v>266</v>
      </c>
      <c r="J58" s="176" t="s">
        <v>267</v>
      </c>
      <c r="K58" s="177" t="s">
        <v>284</v>
      </c>
      <c r="L58" s="219"/>
      <c r="M58" s="219"/>
      <c r="N58" s="219"/>
      <c r="O58" s="219"/>
    </row>
    <row r="59" spans="1:15" ht="15">
      <c r="A59" s="162" t="s">
        <v>287</v>
      </c>
      <c r="B59" s="52">
        <v>0</v>
      </c>
      <c r="C59" s="52">
        <v>0</v>
      </c>
      <c r="D59" s="52">
        <v>0</v>
      </c>
      <c r="E59" s="52">
        <v>0</v>
      </c>
      <c r="F59" s="52">
        <v>0</v>
      </c>
      <c r="G59" s="60">
        <v>0</v>
      </c>
      <c r="H59" s="52">
        <v>0</v>
      </c>
      <c r="I59" s="166">
        <v>0</v>
      </c>
      <c r="J59" s="52">
        <v>0</v>
      </c>
      <c r="K59" s="166">
        <v>1</v>
      </c>
      <c r="L59" s="219"/>
      <c r="M59" s="219"/>
      <c r="N59" s="219"/>
      <c r="O59" s="219"/>
    </row>
    <row r="60" spans="1:15" ht="15">
      <c r="A60" s="208" t="s">
        <v>241</v>
      </c>
      <c r="B60" s="57">
        <v>169</v>
      </c>
      <c r="C60" s="57">
        <v>196</v>
      </c>
      <c r="D60" s="57">
        <v>196</v>
      </c>
      <c r="E60" s="57">
        <v>184</v>
      </c>
      <c r="F60" s="57">
        <v>179</v>
      </c>
      <c r="G60" s="209">
        <v>226</v>
      </c>
      <c r="H60" s="57">
        <v>205</v>
      </c>
      <c r="I60" s="216">
        <v>204</v>
      </c>
      <c r="J60" s="57">
        <v>213</v>
      </c>
      <c r="K60" s="216">
        <v>197</v>
      </c>
      <c r="L60" s="219"/>
      <c r="M60" s="219"/>
      <c r="N60" s="219"/>
      <c r="O60" s="219"/>
    </row>
    <row r="61" spans="1:11" ht="15">
      <c r="A61" s="208" t="s">
        <v>242</v>
      </c>
      <c r="B61" s="57">
        <v>3</v>
      </c>
      <c r="C61" s="57">
        <v>4</v>
      </c>
      <c r="D61" s="57">
        <v>4</v>
      </c>
      <c r="E61" s="57">
        <v>5</v>
      </c>
      <c r="F61" s="57">
        <v>5</v>
      </c>
      <c r="G61" s="209">
        <v>9</v>
      </c>
      <c r="H61" s="57">
        <v>6</v>
      </c>
      <c r="I61" s="210">
        <v>10</v>
      </c>
      <c r="J61" s="57">
        <v>4</v>
      </c>
      <c r="K61" s="216">
        <v>11</v>
      </c>
    </row>
    <row r="62" spans="1:11" ht="15">
      <c r="A62" s="208" t="s">
        <v>243</v>
      </c>
      <c r="B62" s="57">
        <v>96</v>
      </c>
      <c r="C62" s="57">
        <v>54</v>
      </c>
      <c r="D62" s="57">
        <v>70</v>
      </c>
      <c r="E62" s="57">
        <v>56</v>
      </c>
      <c r="F62" s="57">
        <v>67</v>
      </c>
      <c r="G62" s="209">
        <v>63</v>
      </c>
      <c r="H62" s="57">
        <v>72</v>
      </c>
      <c r="I62" s="210">
        <v>57</v>
      </c>
      <c r="J62" s="57">
        <v>68</v>
      </c>
      <c r="K62" s="216">
        <v>70</v>
      </c>
    </row>
    <row r="63" spans="1:15" ht="15">
      <c r="A63" s="208" t="s">
        <v>286</v>
      </c>
      <c r="B63" s="57">
        <v>0</v>
      </c>
      <c r="C63" s="57">
        <v>0</v>
      </c>
      <c r="D63" s="57">
        <v>0</v>
      </c>
      <c r="E63" s="57">
        <v>0</v>
      </c>
      <c r="F63" s="57">
        <v>0</v>
      </c>
      <c r="G63" s="209">
        <v>0</v>
      </c>
      <c r="H63" s="57">
        <v>0</v>
      </c>
      <c r="I63" s="216">
        <v>0</v>
      </c>
      <c r="J63" s="57">
        <v>0</v>
      </c>
      <c r="K63" s="216">
        <v>43</v>
      </c>
      <c r="L63" s="219"/>
      <c r="M63" s="219"/>
      <c r="N63" s="219"/>
      <c r="O63" s="219"/>
    </row>
    <row r="64" spans="1:15" ht="15">
      <c r="A64" s="208" t="s">
        <v>244</v>
      </c>
      <c r="B64" s="57">
        <v>102</v>
      </c>
      <c r="C64" s="57">
        <v>112</v>
      </c>
      <c r="D64" s="57">
        <v>103</v>
      </c>
      <c r="E64" s="57">
        <v>116</v>
      </c>
      <c r="F64" s="57">
        <v>108</v>
      </c>
      <c r="G64" s="209">
        <v>129</v>
      </c>
      <c r="H64" s="57">
        <v>124</v>
      </c>
      <c r="I64" s="216">
        <v>126</v>
      </c>
      <c r="J64" s="57">
        <v>125</v>
      </c>
      <c r="K64" s="216">
        <v>150</v>
      </c>
      <c r="L64" s="219"/>
      <c r="M64" s="219"/>
      <c r="N64" s="219"/>
      <c r="O64" s="219"/>
    </row>
    <row r="65" spans="1:15" ht="15">
      <c r="A65" s="208" t="s">
        <v>245</v>
      </c>
      <c r="B65" s="57">
        <v>21</v>
      </c>
      <c r="C65" s="57">
        <v>26</v>
      </c>
      <c r="D65" s="57">
        <v>8</v>
      </c>
      <c r="E65" s="57">
        <v>40</v>
      </c>
      <c r="F65" s="57">
        <v>14</v>
      </c>
      <c r="G65" s="209">
        <v>35</v>
      </c>
      <c r="H65" s="57">
        <v>23</v>
      </c>
      <c r="I65" s="216">
        <v>30</v>
      </c>
      <c r="J65" s="57">
        <v>28</v>
      </c>
      <c r="K65" s="216">
        <v>37</v>
      </c>
      <c r="L65" s="219"/>
      <c r="M65" s="219"/>
      <c r="N65" s="219"/>
      <c r="O65" s="219"/>
    </row>
    <row r="66" spans="1:15" ht="15">
      <c r="A66" s="208" t="s">
        <v>246</v>
      </c>
      <c r="B66" s="57">
        <v>287</v>
      </c>
      <c r="C66" s="57">
        <v>379</v>
      </c>
      <c r="D66" s="57">
        <v>398</v>
      </c>
      <c r="E66" s="57">
        <v>426</v>
      </c>
      <c r="F66" s="57">
        <v>347</v>
      </c>
      <c r="G66" s="209">
        <v>499</v>
      </c>
      <c r="H66" s="57">
        <v>342</v>
      </c>
      <c r="I66" s="216">
        <v>393</v>
      </c>
      <c r="J66" s="57">
        <v>366</v>
      </c>
      <c r="K66" s="216">
        <v>507</v>
      </c>
      <c r="L66" s="219"/>
      <c r="M66" s="219"/>
      <c r="N66" s="219"/>
      <c r="O66" s="219"/>
    </row>
    <row r="67" spans="1:15" ht="15">
      <c r="A67" s="161" t="s">
        <v>247</v>
      </c>
      <c r="B67" s="55">
        <v>51</v>
      </c>
      <c r="C67" s="55">
        <v>47</v>
      </c>
      <c r="D67" s="55">
        <v>36</v>
      </c>
      <c r="E67" s="55">
        <v>37</v>
      </c>
      <c r="F67" s="55">
        <v>22</v>
      </c>
      <c r="G67" s="61">
        <v>34</v>
      </c>
      <c r="H67" s="55">
        <v>18</v>
      </c>
      <c r="I67" s="168">
        <v>21</v>
      </c>
      <c r="J67" s="55">
        <v>16</v>
      </c>
      <c r="K67" s="168">
        <v>30</v>
      </c>
      <c r="L67" s="219"/>
      <c r="M67" s="219"/>
      <c r="N67" s="219"/>
      <c r="O67" s="219"/>
    </row>
    <row r="68" spans="1:15" ht="15" customHeight="1">
      <c r="A68" s="161" t="s">
        <v>248</v>
      </c>
      <c r="B68" s="55">
        <v>168</v>
      </c>
      <c r="C68" s="55">
        <v>173</v>
      </c>
      <c r="D68" s="55">
        <v>169</v>
      </c>
      <c r="E68" s="55">
        <v>212</v>
      </c>
      <c r="F68" s="55">
        <v>164</v>
      </c>
      <c r="G68" s="61">
        <v>187</v>
      </c>
      <c r="H68" s="55">
        <v>161</v>
      </c>
      <c r="I68" s="168">
        <v>181</v>
      </c>
      <c r="J68" s="55">
        <v>137</v>
      </c>
      <c r="K68" s="168">
        <v>252</v>
      </c>
      <c r="L68" s="219"/>
      <c r="M68" s="219"/>
      <c r="N68" s="219"/>
      <c r="O68" s="219"/>
    </row>
    <row r="69" spans="1:15" ht="15">
      <c r="A69" s="161" t="s">
        <v>249</v>
      </c>
      <c r="B69" s="55">
        <v>29</v>
      </c>
      <c r="C69" s="55">
        <v>37</v>
      </c>
      <c r="D69" s="55">
        <v>35</v>
      </c>
      <c r="E69" s="55">
        <v>46</v>
      </c>
      <c r="F69" s="55">
        <v>34</v>
      </c>
      <c r="G69" s="61">
        <v>63</v>
      </c>
      <c r="H69" s="55">
        <v>43</v>
      </c>
      <c r="I69" s="168">
        <v>35</v>
      </c>
      <c r="J69" s="55">
        <v>50</v>
      </c>
      <c r="K69" s="168">
        <v>46</v>
      </c>
      <c r="L69" s="219"/>
      <c r="M69" s="219"/>
      <c r="N69" s="219"/>
      <c r="O69" s="219"/>
    </row>
    <row r="70" spans="1:15" ht="15">
      <c r="A70" s="161" t="s">
        <v>250</v>
      </c>
      <c r="B70" s="55">
        <v>12</v>
      </c>
      <c r="C70" s="55">
        <v>23</v>
      </c>
      <c r="D70" s="55">
        <v>19</v>
      </c>
      <c r="E70" s="55">
        <v>18</v>
      </c>
      <c r="F70" s="55">
        <v>27</v>
      </c>
      <c r="G70" s="61">
        <v>20</v>
      </c>
      <c r="H70" s="55">
        <v>26</v>
      </c>
      <c r="I70" s="168">
        <v>28</v>
      </c>
      <c r="J70" s="55">
        <v>18</v>
      </c>
      <c r="K70" s="168">
        <v>27</v>
      </c>
      <c r="L70" s="219"/>
      <c r="M70" s="219"/>
      <c r="N70" s="219"/>
      <c r="O70" s="219"/>
    </row>
    <row r="71" spans="1:15" ht="15">
      <c r="A71" s="161" t="s">
        <v>251</v>
      </c>
      <c r="B71" s="55">
        <v>14</v>
      </c>
      <c r="C71" s="55">
        <v>20</v>
      </c>
      <c r="D71" s="55">
        <v>27</v>
      </c>
      <c r="E71" s="55">
        <v>25</v>
      </c>
      <c r="F71" s="55">
        <v>16</v>
      </c>
      <c r="G71" s="61">
        <v>26</v>
      </c>
      <c r="H71" s="55">
        <v>28</v>
      </c>
      <c r="I71" s="168">
        <v>25</v>
      </c>
      <c r="J71" s="55">
        <v>16</v>
      </c>
      <c r="K71" s="168">
        <v>22</v>
      </c>
      <c r="L71" s="219"/>
      <c r="M71" s="219"/>
      <c r="N71" s="219"/>
      <c r="O71" s="219"/>
    </row>
    <row r="72" spans="1:15" ht="15">
      <c r="A72" s="161" t="s">
        <v>252</v>
      </c>
      <c r="B72" s="55">
        <v>27</v>
      </c>
      <c r="C72" s="55">
        <v>65</v>
      </c>
      <c r="D72" s="55">
        <v>59</v>
      </c>
      <c r="E72" s="55">
        <v>77</v>
      </c>
      <c r="F72" s="55">
        <v>68</v>
      </c>
      <c r="G72" s="61">
        <v>89</v>
      </c>
      <c r="H72" s="55">
        <v>81</v>
      </c>
      <c r="I72" s="168">
        <v>91</v>
      </c>
      <c r="J72" s="55">
        <v>83</v>
      </c>
      <c r="K72" s="168">
        <v>89</v>
      </c>
      <c r="L72" s="219"/>
      <c r="M72" s="219"/>
      <c r="N72" s="219"/>
      <c r="O72" s="219"/>
    </row>
    <row r="73" spans="1:15" ht="15">
      <c r="A73" s="161" t="s">
        <v>253</v>
      </c>
      <c r="B73" s="55">
        <v>27</v>
      </c>
      <c r="C73" s="55">
        <v>38</v>
      </c>
      <c r="D73" s="55">
        <v>59</v>
      </c>
      <c r="E73" s="55">
        <v>65</v>
      </c>
      <c r="F73" s="55">
        <v>62</v>
      </c>
      <c r="G73" s="61">
        <v>71</v>
      </c>
      <c r="H73" s="55">
        <v>68</v>
      </c>
      <c r="I73" s="168">
        <v>73</v>
      </c>
      <c r="J73" s="55">
        <v>84</v>
      </c>
      <c r="K73" s="168">
        <v>83</v>
      </c>
      <c r="L73" s="219"/>
      <c r="M73" s="219"/>
      <c r="N73" s="219"/>
      <c r="O73" s="219"/>
    </row>
    <row r="74" spans="1:15" ht="15">
      <c r="A74" s="161" t="s">
        <v>11</v>
      </c>
      <c r="B74" s="55">
        <v>142</v>
      </c>
      <c r="C74" s="55">
        <v>217</v>
      </c>
      <c r="D74" s="55">
        <v>242</v>
      </c>
      <c r="E74" s="55">
        <v>273</v>
      </c>
      <c r="F74" s="55">
        <v>236</v>
      </c>
      <c r="G74" s="61">
        <v>287</v>
      </c>
      <c r="H74" s="55">
        <v>217</v>
      </c>
      <c r="I74" s="168">
        <v>279</v>
      </c>
      <c r="J74" s="55">
        <v>192</v>
      </c>
      <c r="K74" s="168">
        <v>249</v>
      </c>
      <c r="L74" s="219"/>
      <c r="M74" s="219"/>
      <c r="N74" s="219"/>
      <c r="O74" s="219"/>
    </row>
    <row r="75" spans="1:15" ht="15">
      <c r="A75" s="161" t="s">
        <v>254</v>
      </c>
      <c r="B75" s="55">
        <v>4778</v>
      </c>
      <c r="C75" s="55">
        <v>4212</v>
      </c>
      <c r="D75" s="55">
        <v>2941</v>
      </c>
      <c r="E75" s="55">
        <v>2017</v>
      </c>
      <c r="F75" s="55">
        <v>1414</v>
      </c>
      <c r="G75" s="61">
        <v>872</v>
      </c>
      <c r="H75" s="55">
        <v>313</v>
      </c>
      <c r="I75" s="168">
        <v>83</v>
      </c>
      <c r="J75" s="55">
        <v>56</v>
      </c>
      <c r="K75" s="168">
        <v>101</v>
      </c>
      <c r="L75" s="219"/>
      <c r="M75" s="219"/>
      <c r="N75" s="219"/>
      <c r="O75" s="219"/>
    </row>
    <row r="76" spans="1:15" ht="15">
      <c r="A76" s="161" t="s">
        <v>255</v>
      </c>
      <c r="B76" s="55">
        <v>397</v>
      </c>
      <c r="C76" s="55">
        <v>506</v>
      </c>
      <c r="D76" s="55">
        <v>560</v>
      </c>
      <c r="E76" s="55">
        <v>636</v>
      </c>
      <c r="F76" s="55">
        <v>635</v>
      </c>
      <c r="G76" s="61">
        <v>632</v>
      </c>
      <c r="H76" s="55">
        <v>639</v>
      </c>
      <c r="I76" s="168">
        <v>615</v>
      </c>
      <c r="J76" s="55">
        <v>578</v>
      </c>
      <c r="K76" s="168">
        <v>607</v>
      </c>
      <c r="L76" s="219"/>
      <c r="M76" s="219"/>
      <c r="N76" s="219"/>
      <c r="O76" s="219"/>
    </row>
    <row r="77" spans="1:15" ht="15">
      <c r="A77" s="161" t="s">
        <v>256</v>
      </c>
      <c r="B77" s="55">
        <v>5269</v>
      </c>
      <c r="C77" s="55">
        <v>6493</v>
      </c>
      <c r="D77" s="55">
        <v>5884</v>
      </c>
      <c r="E77" s="55">
        <v>6605</v>
      </c>
      <c r="F77" s="55">
        <v>6085</v>
      </c>
      <c r="G77" s="61">
        <v>7441</v>
      </c>
      <c r="H77" s="55">
        <v>6405</v>
      </c>
      <c r="I77" s="168">
        <v>7104</v>
      </c>
      <c r="J77" s="55">
        <v>6007</v>
      </c>
      <c r="K77" s="168">
        <v>6784</v>
      </c>
      <c r="L77" s="219"/>
      <c r="M77" s="219"/>
      <c r="N77" s="219"/>
      <c r="O77" s="219"/>
    </row>
    <row r="78" spans="1:15" ht="15">
      <c r="A78" s="161" t="s">
        <v>257</v>
      </c>
      <c r="B78" s="55">
        <v>3</v>
      </c>
      <c r="C78" s="55">
        <v>0</v>
      </c>
      <c r="D78" s="55">
        <v>8</v>
      </c>
      <c r="E78" s="55">
        <v>8</v>
      </c>
      <c r="F78" s="55">
        <v>5</v>
      </c>
      <c r="G78" s="61">
        <v>4</v>
      </c>
      <c r="H78" s="55">
        <v>6</v>
      </c>
      <c r="I78" s="168">
        <v>3</v>
      </c>
      <c r="J78" s="55">
        <v>5</v>
      </c>
      <c r="K78" s="168">
        <v>4</v>
      </c>
      <c r="L78" s="219"/>
      <c r="M78" s="219"/>
      <c r="N78" s="219"/>
      <c r="O78" s="219"/>
    </row>
    <row r="79" spans="1:15" ht="15.75" thickBot="1">
      <c r="A79" s="193" t="s">
        <v>258</v>
      </c>
      <c r="B79" s="59">
        <v>231</v>
      </c>
      <c r="C79" s="59">
        <v>263</v>
      </c>
      <c r="D79" s="59">
        <v>227</v>
      </c>
      <c r="E79" s="59">
        <v>265</v>
      </c>
      <c r="F79" s="59">
        <v>232</v>
      </c>
      <c r="G79" s="62">
        <v>235</v>
      </c>
      <c r="H79" s="59">
        <v>205</v>
      </c>
      <c r="I79" s="170">
        <v>262</v>
      </c>
      <c r="J79" s="59">
        <v>196</v>
      </c>
      <c r="K79" s="170">
        <v>252</v>
      </c>
      <c r="L79" s="219"/>
      <c r="M79" s="219"/>
      <c r="N79" s="219"/>
      <c r="O79" s="219"/>
    </row>
    <row r="80" spans="1:15" ht="16.5" thickBot="1">
      <c r="A80" s="163" t="s">
        <v>5</v>
      </c>
      <c r="B80" s="127">
        <v>11826</v>
      </c>
      <c r="C80" s="103">
        <v>12865</v>
      </c>
      <c r="D80" s="127">
        <v>11045</v>
      </c>
      <c r="E80" s="103">
        <v>11111</v>
      </c>
      <c r="F80" s="127">
        <v>9720</v>
      </c>
      <c r="G80" s="103">
        <v>10922</v>
      </c>
      <c r="H80" s="127">
        <v>8982</v>
      </c>
      <c r="I80" s="124">
        <v>9620</v>
      </c>
      <c r="J80" s="223">
        <v>8242</v>
      </c>
      <c r="K80" s="124">
        <v>9562</v>
      </c>
      <c r="L80" s="219"/>
      <c r="M80" s="219"/>
      <c r="N80" s="219"/>
      <c r="O80" s="219"/>
    </row>
    <row r="81" ht="15">
      <c r="A81" s="233"/>
    </row>
    <row r="82" ht="15" customHeight="1">
      <c r="A82" s="233" t="s">
        <v>285</v>
      </c>
    </row>
    <row r="83" spans="12:15" ht="15">
      <c r="L83" s="219"/>
      <c r="M83" s="219"/>
      <c r="N83" s="219"/>
      <c r="O83" s="219"/>
    </row>
    <row r="84" spans="3:15" ht="15">
      <c r="C84" s="137"/>
      <c r="E84" s="137"/>
      <c r="G84" s="137"/>
      <c r="I84" s="137"/>
      <c r="K84" s="137"/>
      <c r="L84" s="219"/>
      <c r="M84" s="219"/>
      <c r="N84" s="219"/>
      <c r="O84" s="219"/>
    </row>
    <row r="85" spans="12:15" ht="15">
      <c r="L85" s="219"/>
      <c r="M85" s="219"/>
      <c r="N85" s="219"/>
      <c r="O85" s="219"/>
    </row>
    <row r="86" spans="12:15" ht="15">
      <c r="L86" s="219"/>
      <c r="M86" s="219"/>
      <c r="N86" s="219"/>
      <c r="O86" s="219"/>
    </row>
    <row r="87" spans="12:15" ht="15">
      <c r="L87" s="219"/>
      <c r="M87" s="219"/>
      <c r="N87" s="219"/>
      <c r="O87" s="219"/>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Width="0" fitToHeight="1" horizontalDpi="600" verticalDpi="600" orientation="portrait" paperSize="9" scale="56" r:id="rId1"/>
  <headerFooter>
    <oddFooter>&amp;L&amp;8&amp;K00-039The NMC register in England as on 31 March 2021&amp;C&amp;8&amp;K00-039Page &amp;P of &amp;N&amp;R&amp;8&amp;K00-039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58" t="s">
        <v>225</v>
      </c>
      <c r="B2" s="259"/>
      <c r="C2" s="259"/>
      <c r="D2" s="259"/>
      <c r="E2" s="259"/>
      <c r="F2" s="259"/>
      <c r="G2" s="259"/>
      <c r="H2" s="259"/>
      <c r="I2" s="259"/>
      <c r="J2" s="259"/>
      <c r="K2" s="260"/>
    </row>
    <row r="3" spans="1:11" ht="16.5" thickBot="1">
      <c r="A3" s="2"/>
      <c r="B3" s="3"/>
      <c r="C3" s="3"/>
      <c r="D3" s="3"/>
      <c r="E3" s="3"/>
      <c r="K3" s="3"/>
    </row>
    <row r="4" spans="1:11" ht="16.5" thickBot="1">
      <c r="A4" s="68" t="s">
        <v>181</v>
      </c>
      <c r="B4" s="91">
        <v>42643</v>
      </c>
      <c r="C4" s="95">
        <v>42825</v>
      </c>
      <c r="D4" s="91">
        <v>43008</v>
      </c>
      <c r="E4" s="95">
        <v>43190</v>
      </c>
      <c r="F4" s="91">
        <v>43373</v>
      </c>
      <c r="G4" s="95">
        <v>43555</v>
      </c>
      <c r="H4" s="91">
        <v>43738</v>
      </c>
      <c r="I4" s="77">
        <v>43921</v>
      </c>
      <c r="J4" s="91">
        <v>44104</v>
      </c>
      <c r="K4" s="77">
        <v>44286</v>
      </c>
    </row>
    <row r="5" spans="1:11" ht="15.75">
      <c r="A5" s="88" t="s">
        <v>182</v>
      </c>
      <c r="B5" s="33">
        <v>8</v>
      </c>
      <c r="C5" s="151">
        <v>1</v>
      </c>
      <c r="D5" s="33">
        <v>2</v>
      </c>
      <c r="E5" s="151">
        <v>1</v>
      </c>
      <c r="F5" s="33">
        <v>2</v>
      </c>
      <c r="G5" s="151">
        <v>1</v>
      </c>
      <c r="H5" s="4"/>
      <c r="I5" s="151">
        <v>1</v>
      </c>
      <c r="J5" s="4">
        <v>6</v>
      </c>
      <c r="K5" s="151">
        <v>7</v>
      </c>
    </row>
    <row r="6" spans="1:11" ht="15.75">
      <c r="A6" s="89" t="s">
        <v>183</v>
      </c>
      <c r="B6" s="37">
        <v>83006</v>
      </c>
      <c r="C6" s="63">
        <v>85109</v>
      </c>
      <c r="D6" s="37">
        <v>85215</v>
      </c>
      <c r="E6" s="63">
        <v>85299</v>
      </c>
      <c r="F6" s="37">
        <v>85320</v>
      </c>
      <c r="G6" s="63">
        <v>85525</v>
      </c>
      <c r="H6" s="7">
        <v>86265</v>
      </c>
      <c r="I6" s="147">
        <v>87564</v>
      </c>
      <c r="J6" s="7">
        <v>88520</v>
      </c>
      <c r="K6" s="147">
        <v>88008</v>
      </c>
    </row>
    <row r="7" spans="1:11" ht="15.75">
      <c r="A7" s="89" t="s">
        <v>184</v>
      </c>
      <c r="B7" s="37">
        <v>118511</v>
      </c>
      <c r="C7" s="63">
        <v>118474</v>
      </c>
      <c r="D7" s="37">
        <v>117539</v>
      </c>
      <c r="E7" s="63">
        <v>118281</v>
      </c>
      <c r="F7" s="37">
        <v>119537</v>
      </c>
      <c r="G7" s="63">
        <v>121493</v>
      </c>
      <c r="H7" s="7">
        <v>124141</v>
      </c>
      <c r="I7" s="147">
        <v>127610</v>
      </c>
      <c r="J7" s="7">
        <v>130858</v>
      </c>
      <c r="K7" s="147">
        <v>135384</v>
      </c>
    </row>
    <row r="8" spans="1:11" ht="15.75">
      <c r="A8" s="89" t="s">
        <v>185</v>
      </c>
      <c r="B8" s="37">
        <v>158924</v>
      </c>
      <c r="C8" s="63">
        <v>156866</v>
      </c>
      <c r="D8" s="37">
        <v>154684</v>
      </c>
      <c r="E8" s="63">
        <v>153165</v>
      </c>
      <c r="F8" s="37">
        <v>152117</v>
      </c>
      <c r="G8" s="63">
        <v>150734</v>
      </c>
      <c r="H8" s="7">
        <v>150086</v>
      </c>
      <c r="I8" s="147">
        <v>149682</v>
      </c>
      <c r="J8" s="7">
        <v>149518</v>
      </c>
      <c r="K8" s="147">
        <v>149694</v>
      </c>
    </row>
    <row r="9" spans="1:11" ht="15.75">
      <c r="A9" s="89" t="s">
        <v>186</v>
      </c>
      <c r="B9" s="37">
        <v>87751</v>
      </c>
      <c r="C9" s="63">
        <v>87380</v>
      </c>
      <c r="D9" s="37">
        <v>86725</v>
      </c>
      <c r="E9" s="63">
        <v>86141</v>
      </c>
      <c r="F9" s="37">
        <v>85461</v>
      </c>
      <c r="G9" s="63">
        <v>84445</v>
      </c>
      <c r="H9" s="7">
        <v>83684</v>
      </c>
      <c r="I9" s="147">
        <v>82695</v>
      </c>
      <c r="J9" s="7">
        <v>81665</v>
      </c>
      <c r="K9" s="147">
        <v>80467</v>
      </c>
    </row>
    <row r="10" spans="1:11" ht="15.75">
      <c r="A10" s="89" t="s">
        <v>187</v>
      </c>
      <c r="B10" s="37">
        <v>61349</v>
      </c>
      <c r="C10" s="63">
        <v>62104</v>
      </c>
      <c r="D10" s="37">
        <v>62928</v>
      </c>
      <c r="E10" s="63">
        <v>63968</v>
      </c>
      <c r="F10" s="37">
        <v>65548</v>
      </c>
      <c r="G10" s="63">
        <v>66743</v>
      </c>
      <c r="H10" s="7">
        <v>68054</v>
      </c>
      <c r="I10" s="147">
        <v>68997</v>
      </c>
      <c r="J10" s="7">
        <v>70454</v>
      </c>
      <c r="K10" s="147">
        <v>71550</v>
      </c>
    </row>
    <row r="11" spans="1:11" ht="15.75">
      <c r="A11" s="89" t="s">
        <v>188</v>
      </c>
      <c r="B11" s="37">
        <v>26429</v>
      </c>
      <c r="C11" s="63">
        <v>27005</v>
      </c>
      <c r="D11" s="37">
        <v>28041</v>
      </c>
      <c r="E11" s="63">
        <v>29272</v>
      </c>
      <c r="F11" s="37">
        <v>30606</v>
      </c>
      <c r="G11" s="63">
        <v>32280</v>
      </c>
      <c r="H11" s="7">
        <v>34087</v>
      </c>
      <c r="I11" s="147">
        <v>35834</v>
      </c>
      <c r="J11" s="7">
        <v>37466</v>
      </c>
      <c r="K11" s="147">
        <v>38801</v>
      </c>
    </row>
    <row r="12" spans="1:11" ht="15.75">
      <c r="A12" s="89" t="s">
        <v>189</v>
      </c>
      <c r="B12" s="37">
        <v>7729</v>
      </c>
      <c r="C12" s="63">
        <v>7558</v>
      </c>
      <c r="D12" s="37">
        <v>7440</v>
      </c>
      <c r="E12" s="63">
        <v>7427</v>
      </c>
      <c r="F12" s="37">
        <v>7614</v>
      </c>
      <c r="G12" s="63">
        <v>7754</v>
      </c>
      <c r="H12" s="7">
        <v>8077</v>
      </c>
      <c r="I12" s="147">
        <v>8625</v>
      </c>
      <c r="J12" s="7">
        <v>9287</v>
      </c>
      <c r="K12" s="147">
        <v>9805</v>
      </c>
    </row>
    <row r="13" spans="1:11" ht="15.75">
      <c r="A13" s="89" t="s">
        <v>190</v>
      </c>
      <c r="B13" s="37">
        <v>1812</v>
      </c>
      <c r="C13" s="63">
        <v>1755</v>
      </c>
      <c r="D13" s="37">
        <v>1769</v>
      </c>
      <c r="E13" s="63">
        <v>1893</v>
      </c>
      <c r="F13" s="37">
        <v>1964</v>
      </c>
      <c r="G13" s="63">
        <v>2071</v>
      </c>
      <c r="H13" s="7">
        <v>2156</v>
      </c>
      <c r="I13" s="147">
        <v>2302</v>
      </c>
      <c r="J13" s="7">
        <v>2373</v>
      </c>
      <c r="K13" s="147">
        <v>2434</v>
      </c>
    </row>
    <row r="14" spans="1:11" ht="16.5" thickBot="1">
      <c r="A14" s="90" t="s">
        <v>191</v>
      </c>
      <c r="B14" s="41">
        <v>374</v>
      </c>
      <c r="C14" s="64">
        <v>376</v>
      </c>
      <c r="D14" s="41">
        <v>370</v>
      </c>
      <c r="E14" s="64">
        <v>368</v>
      </c>
      <c r="F14" s="41">
        <v>387</v>
      </c>
      <c r="G14" s="64">
        <v>392</v>
      </c>
      <c r="H14" s="11">
        <v>423</v>
      </c>
      <c r="I14" s="148">
        <v>447</v>
      </c>
      <c r="J14" s="11">
        <v>473</v>
      </c>
      <c r="K14" s="148">
        <v>495</v>
      </c>
    </row>
    <row r="15" spans="1:11" ht="16.5" thickBot="1">
      <c r="A15" s="68" t="s">
        <v>5</v>
      </c>
      <c r="B15" s="67">
        <v>545893</v>
      </c>
      <c r="C15" s="94">
        <v>546628</v>
      </c>
      <c r="D15" s="67">
        <v>544713</v>
      </c>
      <c r="E15" s="94">
        <v>545815</v>
      </c>
      <c r="F15" s="67">
        <v>548556</v>
      </c>
      <c r="G15" s="96">
        <v>551438</v>
      </c>
      <c r="H15" s="67">
        <v>556973</v>
      </c>
      <c r="I15" s="94">
        <v>563757</v>
      </c>
      <c r="J15" s="67">
        <v>570620</v>
      </c>
      <c r="K15" s="94">
        <v>576645</v>
      </c>
    </row>
    <row r="16" spans="2:11" ht="15">
      <c r="B16" s="174"/>
      <c r="C16" s="174"/>
      <c r="D16" s="174"/>
      <c r="E16" s="174"/>
      <c r="F16" s="174"/>
      <c r="G16" s="174"/>
      <c r="H16" s="174"/>
      <c r="I16" s="174"/>
      <c r="J16" s="174"/>
      <c r="K16" s="174"/>
    </row>
    <row r="17" ht="15.75" thickBot="1"/>
    <row r="18" spans="1:11" ht="16.5" thickBot="1">
      <c r="A18" s="258" t="s">
        <v>235</v>
      </c>
      <c r="B18" s="259"/>
      <c r="C18" s="259"/>
      <c r="D18" s="259"/>
      <c r="E18" s="259"/>
      <c r="F18" s="259"/>
      <c r="G18" s="259"/>
      <c r="H18" s="259"/>
      <c r="I18" s="259"/>
      <c r="J18" s="259"/>
      <c r="K18" s="260"/>
    </row>
    <row r="19" ht="15.75" thickBot="1"/>
    <row r="20" spans="1:11" ht="48" thickBot="1">
      <c r="A20" s="68" t="s">
        <v>181</v>
      </c>
      <c r="B20" s="176" t="s">
        <v>259</v>
      </c>
      <c r="C20" s="177" t="s">
        <v>260</v>
      </c>
      <c r="D20" s="176" t="s">
        <v>261</v>
      </c>
      <c r="E20" s="177" t="s">
        <v>262</v>
      </c>
      <c r="F20" s="176" t="s">
        <v>263</v>
      </c>
      <c r="G20" s="177" t="s">
        <v>264</v>
      </c>
      <c r="H20" s="176" t="s">
        <v>265</v>
      </c>
      <c r="I20" s="177" t="s">
        <v>266</v>
      </c>
      <c r="J20" s="176" t="s">
        <v>267</v>
      </c>
      <c r="K20" s="177" t="s">
        <v>284</v>
      </c>
    </row>
    <row r="21" spans="1:11" ht="15.75">
      <c r="A21" s="88" t="s">
        <v>232</v>
      </c>
      <c r="B21" s="33">
        <v>6096</v>
      </c>
      <c r="C21" s="150">
        <v>7689</v>
      </c>
      <c r="D21" s="33">
        <v>6532</v>
      </c>
      <c r="E21" s="150">
        <v>6140</v>
      </c>
      <c r="F21" s="33">
        <v>6738</v>
      </c>
      <c r="G21" s="150">
        <v>6690</v>
      </c>
      <c r="H21" s="4">
        <v>7020</v>
      </c>
      <c r="I21" s="151">
        <v>7103</v>
      </c>
      <c r="J21" s="4">
        <v>7506</v>
      </c>
      <c r="K21" s="151">
        <v>6018</v>
      </c>
    </row>
    <row r="22" spans="1:11" ht="15.75">
      <c r="A22" s="89" t="s">
        <v>233</v>
      </c>
      <c r="B22" s="37">
        <v>2611</v>
      </c>
      <c r="C22" s="63">
        <v>3357</v>
      </c>
      <c r="D22" s="37">
        <v>2747</v>
      </c>
      <c r="E22" s="63">
        <v>3100</v>
      </c>
      <c r="F22" s="37">
        <v>3114</v>
      </c>
      <c r="G22" s="63">
        <v>3669</v>
      </c>
      <c r="H22" s="7">
        <v>3856</v>
      </c>
      <c r="I22" s="147">
        <v>4484</v>
      </c>
      <c r="J22" s="7">
        <v>4106</v>
      </c>
      <c r="K22" s="147">
        <v>4887</v>
      </c>
    </row>
    <row r="23" spans="1:11" ht="16.5" thickBot="1">
      <c r="A23" s="90" t="s">
        <v>234</v>
      </c>
      <c r="B23" s="41">
        <v>120</v>
      </c>
      <c r="C23" s="64">
        <v>141</v>
      </c>
      <c r="D23" s="41">
        <v>133</v>
      </c>
      <c r="E23" s="64">
        <v>152</v>
      </c>
      <c r="F23" s="41">
        <v>177</v>
      </c>
      <c r="G23" s="64">
        <v>224</v>
      </c>
      <c r="H23" s="11">
        <v>250</v>
      </c>
      <c r="I23" s="148">
        <v>251</v>
      </c>
      <c r="J23" s="11">
        <v>296</v>
      </c>
      <c r="K23" s="148">
        <v>411</v>
      </c>
    </row>
    <row r="24" spans="1:11" ht="16.5" thickBot="1">
      <c r="A24" s="68" t="s">
        <v>5</v>
      </c>
      <c r="B24" s="67">
        <v>8827</v>
      </c>
      <c r="C24" s="94">
        <v>11187</v>
      </c>
      <c r="D24" s="67">
        <v>9412</v>
      </c>
      <c r="E24" s="94">
        <v>9392</v>
      </c>
      <c r="F24" s="67">
        <v>10029</v>
      </c>
      <c r="G24" s="96">
        <v>10583</v>
      </c>
      <c r="H24" s="67">
        <v>11126</v>
      </c>
      <c r="I24" s="94">
        <v>11838</v>
      </c>
      <c r="J24" s="67">
        <v>11908</v>
      </c>
      <c r="K24" s="94">
        <v>11316</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r:id="rId1"/>
  <headerFooter>
    <oddFooter>&amp;L&amp;8&amp;K00-039The NMC register in England as on 31 March 2021&amp;C&amp;8&amp;K00-039Page &amp;P of &amp;N&amp;R&amp;8&amp;K00-039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54"/>
  <sheetViews>
    <sheetView showZeros="0" zoomScaleSheetLayoutView="100" zoomScalePageLayoutView="0" workbookViewId="0" topLeftCell="A1">
      <pane ySplit="4" topLeftCell="A5" activePane="bottomLeft" state="frozen"/>
      <selection pane="topLeft" activeCell="L151" sqref="L151"/>
      <selection pane="bottomLeft" activeCell="N146" sqref="N146"/>
    </sheetView>
  </sheetViews>
  <sheetFormatPr defaultColWidth="8.88671875" defaultRowHeight="15"/>
  <cols>
    <col min="1" max="1" width="8.88671875" style="149" customWidth="1"/>
    <col min="2" max="2" width="30.88671875" style="159" bestFit="1" customWidth="1"/>
    <col min="3" max="3" width="9.88671875" style="0" customWidth="1"/>
    <col min="4" max="4" width="9.88671875" style="0" bestFit="1" customWidth="1"/>
    <col min="5" max="5" width="9.88671875" style="0" customWidth="1"/>
    <col min="6" max="6" width="9.88671875" style="0" bestFit="1" customWidth="1"/>
    <col min="7" max="7" width="9.88671875" style="0" customWidth="1"/>
    <col min="8" max="8" width="9.88671875" style="0" bestFit="1" customWidth="1"/>
    <col min="9" max="9" width="9.88671875" style="0" customWidth="1"/>
    <col min="10" max="10" width="9.88671875" style="0" bestFit="1" customWidth="1"/>
    <col min="11" max="11" width="9.88671875" style="0" customWidth="1"/>
    <col min="12" max="12" width="9.88671875" style="0" bestFit="1" customWidth="1"/>
  </cols>
  <sheetData>
    <row r="1" spans="2:11" ht="15.75" thickBot="1">
      <c r="B1" s="139"/>
      <c r="C1" s="139"/>
      <c r="E1" s="139"/>
      <c r="G1" s="139"/>
      <c r="I1" s="139"/>
      <c r="K1" s="188"/>
    </row>
    <row r="2" spans="1:12" ht="16.5" thickBot="1">
      <c r="A2" s="258" t="s">
        <v>227</v>
      </c>
      <c r="B2" s="259"/>
      <c r="C2" s="259"/>
      <c r="D2" s="259"/>
      <c r="E2" s="259"/>
      <c r="F2" s="259"/>
      <c r="G2" s="259"/>
      <c r="H2" s="259"/>
      <c r="I2" s="259"/>
      <c r="J2" s="259"/>
      <c r="K2" s="259"/>
      <c r="L2" s="260"/>
    </row>
    <row r="3" spans="2:11" ht="16.5" thickBot="1">
      <c r="B3" s="189"/>
      <c r="C3" s="189"/>
      <c r="E3" s="189"/>
      <c r="G3" s="189"/>
      <c r="I3" s="189"/>
      <c r="K3" s="13"/>
    </row>
    <row r="4" spans="2:12" ht="16.5" thickBot="1">
      <c r="B4" s="155" t="s">
        <v>16</v>
      </c>
      <c r="C4" s="190">
        <v>42643</v>
      </c>
      <c r="D4" s="77">
        <v>42825</v>
      </c>
      <c r="E4" s="190">
        <v>43008</v>
      </c>
      <c r="F4" s="77">
        <v>43190</v>
      </c>
      <c r="G4" s="190">
        <v>43373</v>
      </c>
      <c r="H4" s="77">
        <v>43555</v>
      </c>
      <c r="I4" s="190">
        <v>43738</v>
      </c>
      <c r="J4" s="77">
        <v>43921</v>
      </c>
      <c r="K4" s="190">
        <v>44104</v>
      </c>
      <c r="L4" s="77">
        <v>44286</v>
      </c>
    </row>
    <row r="5" spans="1:12" ht="15" customHeight="1">
      <c r="A5" s="272" t="s">
        <v>157</v>
      </c>
      <c r="B5" s="152" t="s">
        <v>157</v>
      </c>
      <c r="C5" s="150">
        <v>445740</v>
      </c>
      <c r="D5" s="150">
        <v>446194</v>
      </c>
      <c r="E5" s="150">
        <v>446399</v>
      </c>
      <c r="F5" s="150">
        <v>447541</v>
      </c>
      <c r="G5" s="150">
        <v>450036</v>
      </c>
      <c r="H5" s="150">
        <v>452358</v>
      </c>
      <c r="I5" s="150">
        <v>456455</v>
      </c>
      <c r="J5" s="150">
        <v>460273</v>
      </c>
      <c r="K5" s="150">
        <v>465115</v>
      </c>
      <c r="L5" s="150">
        <v>467199</v>
      </c>
    </row>
    <row r="6" spans="1:12" ht="15">
      <c r="A6" s="273"/>
      <c r="B6" s="153" t="s">
        <v>158</v>
      </c>
      <c r="C6" s="63">
        <v>1798</v>
      </c>
      <c r="D6" s="63">
        <v>1746</v>
      </c>
      <c r="E6" s="63">
        <v>1484</v>
      </c>
      <c r="F6" s="63">
        <v>1465</v>
      </c>
      <c r="G6" s="63">
        <v>1426</v>
      </c>
      <c r="H6" s="63">
        <v>1397</v>
      </c>
      <c r="I6" s="63">
        <v>1360</v>
      </c>
      <c r="J6" s="63">
        <v>1304</v>
      </c>
      <c r="K6" s="63">
        <v>1281</v>
      </c>
      <c r="L6" s="63">
        <v>1246</v>
      </c>
    </row>
    <row r="7" spans="1:12" ht="15">
      <c r="A7" s="273"/>
      <c r="B7" s="153" t="s">
        <v>159</v>
      </c>
      <c r="C7" s="63">
        <v>8212</v>
      </c>
      <c r="D7" s="63">
        <v>7956</v>
      </c>
      <c r="E7" s="63">
        <v>6896</v>
      </c>
      <c r="F7" s="63">
        <v>6777</v>
      </c>
      <c r="G7" s="63">
        <v>6649</v>
      </c>
      <c r="H7" s="63">
        <v>6535</v>
      </c>
      <c r="I7" s="63">
        <v>6538</v>
      </c>
      <c r="J7" s="63">
        <v>6405</v>
      </c>
      <c r="K7" s="63">
        <v>6352</v>
      </c>
      <c r="L7" s="63">
        <v>6210</v>
      </c>
    </row>
    <row r="8" spans="1:12" ht="15.75" thickBot="1">
      <c r="A8" s="274"/>
      <c r="B8" s="154" t="s">
        <v>160</v>
      </c>
      <c r="C8" s="64">
        <v>4844</v>
      </c>
      <c r="D8" s="64">
        <v>4767</v>
      </c>
      <c r="E8" s="64">
        <v>4174</v>
      </c>
      <c r="F8" s="64">
        <v>4146</v>
      </c>
      <c r="G8" s="64">
        <v>4144</v>
      </c>
      <c r="H8" s="64">
        <v>4172</v>
      </c>
      <c r="I8" s="64">
        <v>4158</v>
      </c>
      <c r="J8" s="64">
        <v>4128</v>
      </c>
      <c r="K8" s="64">
        <v>4129</v>
      </c>
      <c r="L8" s="64">
        <v>4109</v>
      </c>
    </row>
    <row r="9" spans="1:12" ht="15" customHeight="1">
      <c r="A9" s="275" t="s">
        <v>193</v>
      </c>
      <c r="B9" s="152" t="s">
        <v>24</v>
      </c>
      <c r="C9" s="52">
        <v>39</v>
      </c>
      <c r="D9" s="52">
        <v>40</v>
      </c>
      <c r="E9" s="52">
        <v>39</v>
      </c>
      <c r="F9" s="52">
        <v>40</v>
      </c>
      <c r="G9" s="52">
        <v>38</v>
      </c>
      <c r="H9" s="52">
        <v>38</v>
      </c>
      <c r="I9" s="52">
        <v>38</v>
      </c>
      <c r="J9" s="52">
        <v>35</v>
      </c>
      <c r="K9" s="52">
        <v>35</v>
      </c>
      <c r="L9" s="52">
        <v>32</v>
      </c>
    </row>
    <row r="10" spans="1:12" ht="15">
      <c r="A10" s="276"/>
      <c r="B10" s="153" t="s">
        <v>30</v>
      </c>
      <c r="C10" s="55">
        <v>69</v>
      </c>
      <c r="D10" s="55">
        <v>68</v>
      </c>
      <c r="E10" s="55">
        <v>68</v>
      </c>
      <c r="F10" s="55">
        <v>69</v>
      </c>
      <c r="G10" s="55">
        <v>69</v>
      </c>
      <c r="H10" s="55">
        <v>73</v>
      </c>
      <c r="I10" s="55">
        <v>71</v>
      </c>
      <c r="J10" s="55">
        <v>74</v>
      </c>
      <c r="K10" s="55">
        <v>79</v>
      </c>
      <c r="L10" s="55">
        <v>78</v>
      </c>
    </row>
    <row r="11" spans="1:12" ht="15">
      <c r="A11" s="276"/>
      <c r="B11" s="153" t="s">
        <v>36</v>
      </c>
      <c r="C11" s="55">
        <v>850</v>
      </c>
      <c r="D11" s="55">
        <v>858</v>
      </c>
      <c r="E11" s="55">
        <v>843</v>
      </c>
      <c r="F11" s="55">
        <v>831</v>
      </c>
      <c r="G11" s="55">
        <v>816</v>
      </c>
      <c r="H11" s="55">
        <v>816</v>
      </c>
      <c r="I11" s="55">
        <v>810</v>
      </c>
      <c r="J11" s="55">
        <v>801</v>
      </c>
      <c r="K11" s="55">
        <v>794</v>
      </c>
      <c r="L11" s="55">
        <v>785</v>
      </c>
    </row>
    <row r="12" spans="1:12" ht="15">
      <c r="A12" s="276"/>
      <c r="B12" s="153" t="s">
        <v>48</v>
      </c>
      <c r="C12" s="55">
        <v>143</v>
      </c>
      <c r="D12" s="55">
        <v>158</v>
      </c>
      <c r="E12" s="55">
        <v>171</v>
      </c>
      <c r="F12" s="55">
        <v>175</v>
      </c>
      <c r="G12" s="55">
        <v>178</v>
      </c>
      <c r="H12" s="55">
        <v>181</v>
      </c>
      <c r="I12" s="55">
        <v>181</v>
      </c>
      <c r="J12" s="55">
        <v>181</v>
      </c>
      <c r="K12" s="55">
        <v>185</v>
      </c>
      <c r="L12" s="55">
        <v>189</v>
      </c>
    </row>
    <row r="13" spans="1:12" ht="15">
      <c r="A13" s="276"/>
      <c r="B13" s="153" t="s">
        <v>50</v>
      </c>
      <c r="C13" s="55">
        <v>126</v>
      </c>
      <c r="D13" s="55">
        <v>121</v>
      </c>
      <c r="E13" s="55">
        <v>111</v>
      </c>
      <c r="F13" s="55">
        <v>102</v>
      </c>
      <c r="G13" s="55">
        <v>97</v>
      </c>
      <c r="H13" s="55">
        <v>91</v>
      </c>
      <c r="I13" s="55">
        <v>87</v>
      </c>
      <c r="J13" s="55">
        <v>85</v>
      </c>
      <c r="K13" s="55">
        <v>81</v>
      </c>
      <c r="L13" s="55">
        <v>77</v>
      </c>
    </row>
    <row r="14" spans="1:12" ht="15">
      <c r="A14" s="276"/>
      <c r="B14" s="153" t="s">
        <v>51</v>
      </c>
      <c r="C14" s="55">
        <v>253</v>
      </c>
      <c r="D14" s="55">
        <v>250</v>
      </c>
      <c r="E14" s="55">
        <v>252</v>
      </c>
      <c r="F14" s="55">
        <v>251</v>
      </c>
      <c r="G14" s="55">
        <v>245</v>
      </c>
      <c r="H14" s="55">
        <v>243</v>
      </c>
      <c r="I14" s="55">
        <v>238</v>
      </c>
      <c r="J14" s="55">
        <v>232</v>
      </c>
      <c r="K14" s="55">
        <v>229</v>
      </c>
      <c r="L14" s="55">
        <v>227</v>
      </c>
    </row>
    <row r="15" spans="1:12" ht="15">
      <c r="A15" s="276"/>
      <c r="B15" s="153" t="s">
        <v>53</v>
      </c>
      <c r="C15" s="55">
        <v>72</v>
      </c>
      <c r="D15" s="55">
        <v>60</v>
      </c>
      <c r="E15" s="55">
        <v>59</v>
      </c>
      <c r="F15" s="55">
        <v>55</v>
      </c>
      <c r="G15" s="55">
        <v>50</v>
      </c>
      <c r="H15" s="55">
        <v>49</v>
      </c>
      <c r="I15" s="55">
        <v>49</v>
      </c>
      <c r="J15" s="55">
        <v>47</v>
      </c>
      <c r="K15" s="55">
        <v>50</v>
      </c>
      <c r="L15" s="55">
        <v>51</v>
      </c>
    </row>
    <row r="16" spans="1:12" ht="15">
      <c r="A16" s="276"/>
      <c r="B16" s="153" t="s">
        <v>57</v>
      </c>
      <c r="C16" s="55">
        <v>89</v>
      </c>
      <c r="D16" s="55">
        <v>90</v>
      </c>
      <c r="E16" s="55">
        <v>90</v>
      </c>
      <c r="F16" s="55">
        <v>93</v>
      </c>
      <c r="G16" s="55">
        <v>90</v>
      </c>
      <c r="H16" s="55">
        <v>89</v>
      </c>
      <c r="I16" s="55">
        <v>90</v>
      </c>
      <c r="J16" s="55">
        <v>91</v>
      </c>
      <c r="K16" s="55">
        <v>91</v>
      </c>
      <c r="L16" s="55">
        <v>93</v>
      </c>
    </row>
    <row r="17" spans="1:12" ht="15">
      <c r="A17" s="276"/>
      <c r="B17" s="153" t="s">
        <v>60</v>
      </c>
      <c r="C17" s="55">
        <v>156</v>
      </c>
      <c r="D17" s="55">
        <v>178</v>
      </c>
      <c r="E17" s="55">
        <v>194</v>
      </c>
      <c r="F17" s="55">
        <v>202</v>
      </c>
      <c r="G17" s="55">
        <v>198</v>
      </c>
      <c r="H17" s="55">
        <v>200</v>
      </c>
      <c r="I17" s="55">
        <v>208</v>
      </c>
      <c r="J17" s="55">
        <v>204</v>
      </c>
      <c r="K17" s="55">
        <v>202</v>
      </c>
      <c r="L17" s="55">
        <v>207</v>
      </c>
    </row>
    <row r="18" spans="1:12" ht="15">
      <c r="A18" s="276"/>
      <c r="B18" s="153" t="s">
        <v>61</v>
      </c>
      <c r="C18" s="55">
        <v>197</v>
      </c>
      <c r="D18" s="55">
        <v>198</v>
      </c>
      <c r="E18" s="55">
        <v>192</v>
      </c>
      <c r="F18" s="55">
        <v>188</v>
      </c>
      <c r="G18" s="55">
        <v>180</v>
      </c>
      <c r="H18" s="55">
        <v>178</v>
      </c>
      <c r="I18" s="55">
        <v>168</v>
      </c>
      <c r="J18" s="55">
        <v>167</v>
      </c>
      <c r="K18" s="55">
        <v>167</v>
      </c>
      <c r="L18" s="55">
        <v>177</v>
      </c>
    </row>
    <row r="19" spans="1:12" ht="15">
      <c r="A19" s="276"/>
      <c r="B19" s="153" t="s">
        <v>65</v>
      </c>
      <c r="C19" s="55">
        <v>409</v>
      </c>
      <c r="D19" s="55">
        <v>399</v>
      </c>
      <c r="E19" s="55">
        <v>376</v>
      </c>
      <c r="F19" s="55">
        <v>369</v>
      </c>
      <c r="G19" s="55">
        <v>353</v>
      </c>
      <c r="H19" s="55">
        <v>346</v>
      </c>
      <c r="I19" s="55">
        <v>347</v>
      </c>
      <c r="J19" s="55">
        <v>339</v>
      </c>
      <c r="K19" s="55">
        <v>334</v>
      </c>
      <c r="L19" s="55">
        <v>330</v>
      </c>
    </row>
    <row r="20" spans="1:12" ht="15">
      <c r="A20" s="276"/>
      <c r="B20" s="153" t="s">
        <v>68</v>
      </c>
      <c r="C20" s="55">
        <v>622</v>
      </c>
      <c r="D20" s="55">
        <v>651</v>
      </c>
      <c r="E20" s="55">
        <v>671</v>
      </c>
      <c r="F20" s="55">
        <v>681</v>
      </c>
      <c r="G20" s="55">
        <v>685</v>
      </c>
      <c r="H20" s="55">
        <v>704</v>
      </c>
      <c r="I20" s="55">
        <v>720</v>
      </c>
      <c r="J20" s="55">
        <v>733</v>
      </c>
      <c r="K20" s="55">
        <v>730</v>
      </c>
      <c r="L20" s="55">
        <v>730</v>
      </c>
    </row>
    <row r="21" spans="1:12" ht="15">
      <c r="A21" s="276"/>
      <c r="B21" s="153" t="s">
        <v>73</v>
      </c>
      <c r="C21" s="55">
        <v>456</v>
      </c>
      <c r="D21" s="55">
        <v>464</v>
      </c>
      <c r="E21" s="55">
        <v>462</v>
      </c>
      <c r="F21" s="55">
        <v>453</v>
      </c>
      <c r="G21" s="55">
        <v>448</v>
      </c>
      <c r="H21" s="55">
        <v>442</v>
      </c>
      <c r="I21" s="55">
        <v>440</v>
      </c>
      <c r="J21" s="55">
        <v>441</v>
      </c>
      <c r="K21" s="55">
        <v>437</v>
      </c>
      <c r="L21" s="55">
        <v>431</v>
      </c>
    </row>
    <row r="22" spans="1:12" ht="15">
      <c r="A22" s="276"/>
      <c r="B22" s="153" t="s">
        <v>74</v>
      </c>
      <c r="C22" s="55">
        <v>15</v>
      </c>
      <c r="D22" s="55">
        <v>14</v>
      </c>
      <c r="E22" s="55">
        <v>13</v>
      </c>
      <c r="F22" s="55">
        <v>13</v>
      </c>
      <c r="G22" s="55">
        <v>12</v>
      </c>
      <c r="H22" s="55">
        <v>13</v>
      </c>
      <c r="I22" s="55">
        <v>13</v>
      </c>
      <c r="J22" s="55">
        <v>13</v>
      </c>
      <c r="K22" s="55">
        <v>13</v>
      </c>
      <c r="L22" s="55">
        <v>14</v>
      </c>
    </row>
    <row r="23" spans="1:12" ht="15">
      <c r="A23" s="276"/>
      <c r="B23" s="153" t="s">
        <v>80</v>
      </c>
      <c r="C23" s="55">
        <v>3412</v>
      </c>
      <c r="D23" s="55">
        <v>3476</v>
      </c>
      <c r="E23" s="55">
        <v>3444</v>
      </c>
      <c r="F23" s="55">
        <v>3384</v>
      </c>
      <c r="G23" s="55">
        <v>3307</v>
      </c>
      <c r="H23" s="55">
        <v>3351</v>
      </c>
      <c r="I23" s="55">
        <v>3315</v>
      </c>
      <c r="J23" s="55">
        <v>3323</v>
      </c>
      <c r="K23" s="55">
        <v>3262</v>
      </c>
      <c r="L23" s="55">
        <v>3185</v>
      </c>
    </row>
    <row r="24" spans="1:12" ht="15">
      <c r="A24" s="276"/>
      <c r="B24" s="153" t="s">
        <v>86</v>
      </c>
      <c r="C24" s="55">
        <v>130</v>
      </c>
      <c r="D24" s="55">
        <v>129</v>
      </c>
      <c r="E24" s="55">
        <v>125</v>
      </c>
      <c r="F24" s="55">
        <v>125</v>
      </c>
      <c r="G24" s="55">
        <v>128</v>
      </c>
      <c r="H24" s="55">
        <v>129</v>
      </c>
      <c r="I24" s="55">
        <v>126</v>
      </c>
      <c r="J24" s="55">
        <v>126</v>
      </c>
      <c r="K24" s="55">
        <v>124</v>
      </c>
      <c r="L24" s="55">
        <v>121</v>
      </c>
    </row>
    <row r="25" spans="1:12" ht="15">
      <c r="A25" s="276"/>
      <c r="B25" s="153" t="s">
        <v>288</v>
      </c>
      <c r="C25" s="55"/>
      <c r="D25" s="55"/>
      <c r="E25" s="55"/>
      <c r="F25" s="55"/>
      <c r="G25" s="55"/>
      <c r="H25" s="55"/>
      <c r="I25" s="55"/>
      <c r="J25" s="55"/>
      <c r="K25" s="55"/>
      <c r="L25" s="55"/>
    </row>
    <row r="26" spans="1:12" ht="15">
      <c r="A26" s="276"/>
      <c r="B26" s="153" t="s">
        <v>91</v>
      </c>
      <c r="C26" s="55">
        <v>283</v>
      </c>
      <c r="D26" s="55">
        <v>287</v>
      </c>
      <c r="E26" s="55">
        <v>282</v>
      </c>
      <c r="F26" s="55">
        <v>280</v>
      </c>
      <c r="G26" s="55">
        <v>282</v>
      </c>
      <c r="H26" s="55">
        <v>284</v>
      </c>
      <c r="I26" s="55">
        <v>281</v>
      </c>
      <c r="J26" s="55">
        <v>284</v>
      </c>
      <c r="K26" s="55">
        <v>283</v>
      </c>
      <c r="L26" s="55">
        <v>281</v>
      </c>
    </row>
    <row r="27" spans="1:12" ht="15">
      <c r="A27" s="276"/>
      <c r="B27" s="153" t="s">
        <v>92</v>
      </c>
      <c r="C27" s="55"/>
      <c r="D27" s="55"/>
      <c r="E27" s="55"/>
      <c r="F27" s="55"/>
      <c r="G27" s="55"/>
      <c r="H27" s="55"/>
      <c r="I27" s="55"/>
      <c r="J27" s="55"/>
      <c r="K27" s="55"/>
      <c r="L27" s="55"/>
    </row>
    <row r="28" spans="1:12" ht="15">
      <c r="A28" s="276"/>
      <c r="B28" s="153" t="s">
        <v>96</v>
      </c>
      <c r="C28" s="55">
        <v>38</v>
      </c>
      <c r="D28" s="55">
        <v>40</v>
      </c>
      <c r="E28" s="55">
        <v>46</v>
      </c>
      <c r="F28" s="55">
        <v>43</v>
      </c>
      <c r="G28" s="55">
        <v>45</v>
      </c>
      <c r="H28" s="55">
        <v>46</v>
      </c>
      <c r="I28" s="55">
        <v>44</v>
      </c>
      <c r="J28" s="55">
        <v>45</v>
      </c>
      <c r="K28" s="55">
        <v>44</v>
      </c>
      <c r="L28" s="55">
        <v>45</v>
      </c>
    </row>
    <row r="29" spans="1:12" ht="15">
      <c r="A29" s="276"/>
      <c r="B29" s="153" t="s">
        <v>104</v>
      </c>
      <c r="C29" s="55">
        <v>140</v>
      </c>
      <c r="D29" s="55">
        <v>139</v>
      </c>
      <c r="E29" s="55">
        <v>136</v>
      </c>
      <c r="F29" s="55">
        <v>133</v>
      </c>
      <c r="G29" s="55">
        <v>129</v>
      </c>
      <c r="H29" s="55">
        <v>128</v>
      </c>
      <c r="I29" s="55">
        <v>127</v>
      </c>
      <c r="J29" s="55">
        <v>125</v>
      </c>
      <c r="K29" s="55">
        <v>120</v>
      </c>
      <c r="L29" s="55">
        <v>123</v>
      </c>
    </row>
    <row r="30" spans="1:12" ht="15">
      <c r="A30" s="276"/>
      <c r="B30" s="153" t="s">
        <v>109</v>
      </c>
      <c r="C30" s="55">
        <v>41</v>
      </c>
      <c r="D30" s="55">
        <v>40</v>
      </c>
      <c r="E30" s="55">
        <v>39</v>
      </c>
      <c r="F30" s="55">
        <v>42</v>
      </c>
      <c r="G30" s="55">
        <v>45</v>
      </c>
      <c r="H30" s="55">
        <v>44</v>
      </c>
      <c r="I30" s="55">
        <v>47</v>
      </c>
      <c r="J30" s="55">
        <v>46</v>
      </c>
      <c r="K30" s="55">
        <v>47</v>
      </c>
      <c r="L30" s="55">
        <v>46</v>
      </c>
    </row>
    <row r="31" spans="1:12" ht="15">
      <c r="A31" s="276"/>
      <c r="B31" s="153" t="s">
        <v>116</v>
      </c>
      <c r="C31" s="55">
        <v>2444</v>
      </c>
      <c r="D31" s="55">
        <v>2447</v>
      </c>
      <c r="E31" s="55">
        <v>2409</v>
      </c>
      <c r="F31" s="55">
        <v>2398</v>
      </c>
      <c r="G31" s="55">
        <v>2387</v>
      </c>
      <c r="H31" s="55">
        <v>2357</v>
      </c>
      <c r="I31" s="55">
        <v>2328</v>
      </c>
      <c r="J31" s="55">
        <v>2296</v>
      </c>
      <c r="K31" s="55">
        <v>2274</v>
      </c>
      <c r="L31" s="55">
        <v>2253</v>
      </c>
    </row>
    <row r="32" spans="1:12" ht="15">
      <c r="A32" s="276"/>
      <c r="B32" s="153" t="s">
        <v>117</v>
      </c>
      <c r="C32" s="55">
        <v>3954</v>
      </c>
      <c r="D32" s="55">
        <v>4052</v>
      </c>
      <c r="E32" s="55">
        <v>4028</v>
      </c>
      <c r="F32" s="55">
        <v>3994</v>
      </c>
      <c r="G32" s="55">
        <v>3991</v>
      </c>
      <c r="H32" s="55">
        <v>3961</v>
      </c>
      <c r="I32" s="55">
        <v>3942</v>
      </c>
      <c r="J32" s="55">
        <v>3921</v>
      </c>
      <c r="K32" s="55">
        <v>3885</v>
      </c>
      <c r="L32" s="55">
        <v>3830</v>
      </c>
    </row>
    <row r="33" spans="1:12" ht="15">
      <c r="A33" s="276"/>
      <c r="B33" s="153" t="s">
        <v>119</v>
      </c>
      <c r="C33" s="55">
        <v>1239</v>
      </c>
      <c r="D33" s="55">
        <v>1246</v>
      </c>
      <c r="E33" s="55">
        <v>1249</v>
      </c>
      <c r="F33" s="55">
        <v>1235</v>
      </c>
      <c r="G33" s="55">
        <v>1221</v>
      </c>
      <c r="H33" s="55">
        <v>1201</v>
      </c>
      <c r="I33" s="55">
        <v>1198</v>
      </c>
      <c r="J33" s="55">
        <v>1169</v>
      </c>
      <c r="K33" s="55">
        <v>1159</v>
      </c>
      <c r="L33" s="55">
        <v>1133</v>
      </c>
    </row>
    <row r="34" spans="1:12" ht="15">
      <c r="A34" s="276"/>
      <c r="B34" s="153" t="s">
        <v>120</v>
      </c>
      <c r="C34" s="55">
        <v>6141</v>
      </c>
      <c r="D34" s="55">
        <v>6368</v>
      </c>
      <c r="E34" s="55">
        <v>6347</v>
      </c>
      <c r="F34" s="55">
        <v>6396</v>
      </c>
      <c r="G34" s="55">
        <v>6407</v>
      </c>
      <c r="H34" s="55">
        <v>6416</v>
      </c>
      <c r="I34" s="55">
        <v>6398</v>
      </c>
      <c r="J34" s="55">
        <v>6443</v>
      </c>
      <c r="K34" s="55">
        <v>6453</v>
      </c>
      <c r="L34" s="55">
        <v>6499</v>
      </c>
    </row>
    <row r="35" spans="1:12" ht="15">
      <c r="A35" s="276"/>
      <c r="B35" s="153" t="s">
        <v>131</v>
      </c>
      <c r="C35" s="55">
        <v>226</v>
      </c>
      <c r="D35" s="55">
        <v>222</v>
      </c>
      <c r="E35" s="55">
        <v>214</v>
      </c>
      <c r="F35" s="55">
        <v>215</v>
      </c>
      <c r="G35" s="55">
        <v>211</v>
      </c>
      <c r="H35" s="55">
        <v>210</v>
      </c>
      <c r="I35" s="55">
        <v>208</v>
      </c>
      <c r="J35" s="55">
        <v>205</v>
      </c>
      <c r="K35" s="55">
        <v>204</v>
      </c>
      <c r="L35" s="55">
        <v>205</v>
      </c>
    </row>
    <row r="36" spans="1:12" ht="15">
      <c r="A36" s="276"/>
      <c r="B36" s="153" t="s">
        <v>132</v>
      </c>
      <c r="C36" s="55">
        <v>14</v>
      </c>
      <c r="D36" s="55">
        <v>13</v>
      </c>
      <c r="E36" s="55">
        <v>14</v>
      </c>
      <c r="F36" s="55">
        <v>14</v>
      </c>
      <c r="G36" s="55">
        <v>13</v>
      </c>
      <c r="H36" s="55">
        <v>13</v>
      </c>
      <c r="I36" s="55">
        <v>14</v>
      </c>
      <c r="J36" s="55">
        <v>14</v>
      </c>
      <c r="K36" s="55">
        <v>17</v>
      </c>
      <c r="L36" s="55">
        <v>17</v>
      </c>
    </row>
    <row r="37" spans="1:12" ht="15">
      <c r="A37" s="276"/>
      <c r="B37" s="153" t="s">
        <v>136</v>
      </c>
      <c r="C37" s="55">
        <v>4775</v>
      </c>
      <c r="D37" s="55">
        <v>4811</v>
      </c>
      <c r="E37" s="55">
        <v>4671</v>
      </c>
      <c r="F37" s="55">
        <v>4417</v>
      </c>
      <c r="G37" s="55">
        <v>4161</v>
      </c>
      <c r="H37" s="55">
        <v>3916</v>
      </c>
      <c r="I37" s="55">
        <v>3660</v>
      </c>
      <c r="J37" s="55">
        <v>3397</v>
      </c>
      <c r="K37" s="55">
        <v>3211</v>
      </c>
      <c r="L37" s="55">
        <v>3009</v>
      </c>
    </row>
    <row r="38" spans="1:12" ht="15">
      <c r="A38" s="276"/>
      <c r="B38" s="153" t="s">
        <v>139</v>
      </c>
      <c r="C38" s="55">
        <v>98</v>
      </c>
      <c r="D38" s="55">
        <v>99</v>
      </c>
      <c r="E38" s="55">
        <v>99</v>
      </c>
      <c r="F38" s="55">
        <v>97</v>
      </c>
      <c r="G38" s="55">
        <v>95</v>
      </c>
      <c r="H38" s="55">
        <v>97</v>
      </c>
      <c r="I38" s="55">
        <v>92</v>
      </c>
      <c r="J38" s="55">
        <v>93</v>
      </c>
      <c r="K38" s="55">
        <v>93</v>
      </c>
      <c r="L38" s="55">
        <v>96</v>
      </c>
    </row>
    <row r="39" spans="1:12" ht="15.75" thickBot="1">
      <c r="A39" s="277"/>
      <c r="B39" s="154" t="s">
        <v>140</v>
      </c>
      <c r="C39" s="59">
        <v>41</v>
      </c>
      <c r="D39" s="59">
        <v>38</v>
      </c>
      <c r="E39" s="59">
        <v>36</v>
      </c>
      <c r="F39" s="59">
        <v>36</v>
      </c>
      <c r="G39" s="59">
        <v>33</v>
      </c>
      <c r="H39" s="59">
        <v>34</v>
      </c>
      <c r="I39" s="59">
        <v>32</v>
      </c>
      <c r="J39" s="59">
        <v>34</v>
      </c>
      <c r="K39" s="59">
        <v>33</v>
      </c>
      <c r="L39" s="59">
        <v>29</v>
      </c>
    </row>
    <row r="40" spans="1:12" ht="15" customHeight="1">
      <c r="A40" s="269" t="s">
        <v>195</v>
      </c>
      <c r="B40" s="152" t="s">
        <v>17</v>
      </c>
      <c r="C40" s="52">
        <v>2</v>
      </c>
      <c r="D40" s="52">
        <v>2</v>
      </c>
      <c r="E40" s="52">
        <v>2</v>
      </c>
      <c r="F40" s="52">
        <v>2</v>
      </c>
      <c r="G40" s="52">
        <v>2</v>
      </c>
      <c r="H40" s="52">
        <v>2</v>
      </c>
      <c r="I40" s="52">
        <v>3</v>
      </c>
      <c r="J40" s="52">
        <v>3</v>
      </c>
      <c r="K40" s="52">
        <v>2</v>
      </c>
      <c r="L40" s="52">
        <v>2</v>
      </c>
    </row>
    <row r="41" spans="1:12" ht="15">
      <c r="A41" s="270"/>
      <c r="B41" s="153" t="s">
        <v>18</v>
      </c>
      <c r="C41" s="55">
        <v>2</v>
      </c>
      <c r="D41" s="55">
        <v>2</v>
      </c>
      <c r="E41" s="55">
        <v>2</v>
      </c>
      <c r="F41" s="55">
        <v>3</v>
      </c>
      <c r="G41" s="55">
        <v>4</v>
      </c>
      <c r="H41" s="55">
        <v>4</v>
      </c>
      <c r="I41" s="55">
        <v>4</v>
      </c>
      <c r="J41" s="55">
        <v>6</v>
      </c>
      <c r="K41" s="55">
        <v>7</v>
      </c>
      <c r="L41" s="55">
        <v>11</v>
      </c>
    </row>
    <row r="42" spans="1:12" ht="15">
      <c r="A42" s="270"/>
      <c r="B42" s="153" t="s">
        <v>19</v>
      </c>
      <c r="C42" s="55">
        <v>20</v>
      </c>
      <c r="D42" s="55">
        <v>20</v>
      </c>
      <c r="E42" s="55">
        <v>18</v>
      </c>
      <c r="F42" s="55">
        <v>18</v>
      </c>
      <c r="G42" s="55">
        <v>18</v>
      </c>
      <c r="H42" s="55">
        <v>20</v>
      </c>
      <c r="I42" s="55">
        <v>20</v>
      </c>
      <c r="J42" s="55">
        <v>20</v>
      </c>
      <c r="K42" s="55">
        <v>19</v>
      </c>
      <c r="L42" s="55">
        <v>19</v>
      </c>
    </row>
    <row r="43" spans="1:12" ht="15">
      <c r="A43" s="270"/>
      <c r="B43" s="153" t="s">
        <v>20</v>
      </c>
      <c r="C43" s="55"/>
      <c r="D43" s="55"/>
      <c r="E43" s="55"/>
      <c r="F43" s="55"/>
      <c r="G43" s="55"/>
      <c r="H43" s="55"/>
      <c r="I43" s="55">
        <v>1</v>
      </c>
      <c r="J43" s="55">
        <v>2</v>
      </c>
      <c r="K43" s="55">
        <v>4</v>
      </c>
      <c r="L43" s="55">
        <v>4</v>
      </c>
    </row>
    <row r="44" spans="1:12" ht="15">
      <c r="A44" s="270"/>
      <c r="B44" s="153" t="s">
        <v>21</v>
      </c>
      <c r="C44" s="55">
        <v>1</v>
      </c>
      <c r="D44" s="55">
        <v>1</v>
      </c>
      <c r="E44" s="55">
        <v>1</v>
      </c>
      <c r="F44" s="55">
        <v>1</v>
      </c>
      <c r="G44" s="55">
        <v>1</v>
      </c>
      <c r="H44" s="55">
        <v>1</v>
      </c>
      <c r="I44" s="55">
        <v>1</v>
      </c>
      <c r="J44" s="55">
        <v>1</v>
      </c>
      <c r="K44" s="55">
        <v>1</v>
      </c>
      <c r="L44" s="55">
        <v>2</v>
      </c>
    </row>
    <row r="45" spans="1:12" ht="15">
      <c r="A45" s="270"/>
      <c r="B45" s="153" t="s">
        <v>22</v>
      </c>
      <c r="C45" s="55">
        <v>1</v>
      </c>
      <c r="D45" s="55">
        <v>1</v>
      </c>
      <c r="E45" s="55">
        <v>1</v>
      </c>
      <c r="F45" s="55">
        <v>1</v>
      </c>
      <c r="G45" s="55">
        <v>1</v>
      </c>
      <c r="H45" s="55">
        <v>1</v>
      </c>
      <c r="I45" s="55">
        <v>1</v>
      </c>
      <c r="J45" s="55">
        <v>1</v>
      </c>
      <c r="K45" s="55">
        <v>1</v>
      </c>
      <c r="L45" s="55">
        <v>1</v>
      </c>
    </row>
    <row r="46" spans="1:12" ht="15">
      <c r="A46" s="270"/>
      <c r="B46" s="153" t="s">
        <v>23</v>
      </c>
      <c r="C46" s="55">
        <v>818</v>
      </c>
      <c r="D46" s="55">
        <v>801</v>
      </c>
      <c r="E46" s="55">
        <v>774</v>
      </c>
      <c r="F46" s="55">
        <v>766</v>
      </c>
      <c r="G46" s="55">
        <v>761</v>
      </c>
      <c r="H46" s="55">
        <v>789</v>
      </c>
      <c r="I46" s="55">
        <v>800</v>
      </c>
      <c r="J46" s="55">
        <v>850</v>
      </c>
      <c r="K46" s="55">
        <v>871</v>
      </c>
      <c r="L46" s="55">
        <v>943</v>
      </c>
    </row>
    <row r="47" spans="1:12" ht="15">
      <c r="A47" s="270"/>
      <c r="B47" s="153" t="s">
        <v>25</v>
      </c>
      <c r="C47" s="55">
        <v>3</v>
      </c>
      <c r="D47" s="55">
        <v>3</v>
      </c>
      <c r="E47" s="55">
        <v>3</v>
      </c>
      <c r="F47" s="55">
        <v>3</v>
      </c>
      <c r="G47" s="55">
        <v>3</v>
      </c>
      <c r="H47" s="55">
        <v>3</v>
      </c>
      <c r="I47" s="55">
        <v>4</v>
      </c>
      <c r="J47" s="55">
        <v>5</v>
      </c>
      <c r="K47" s="55">
        <v>5</v>
      </c>
      <c r="L47" s="55">
        <v>5</v>
      </c>
    </row>
    <row r="48" spans="1:12" ht="15">
      <c r="A48" s="270"/>
      <c r="B48" s="153" t="s">
        <v>26</v>
      </c>
      <c r="C48" s="55">
        <v>4</v>
      </c>
      <c r="D48" s="55">
        <v>4</v>
      </c>
      <c r="E48" s="55">
        <v>4</v>
      </c>
      <c r="F48" s="55">
        <v>4</v>
      </c>
      <c r="G48" s="55">
        <v>4</v>
      </c>
      <c r="H48" s="55">
        <v>4</v>
      </c>
      <c r="I48" s="55">
        <v>4</v>
      </c>
      <c r="J48" s="55">
        <v>4</v>
      </c>
      <c r="K48" s="55">
        <v>5</v>
      </c>
      <c r="L48" s="55">
        <v>5</v>
      </c>
    </row>
    <row r="49" spans="1:12" ht="15">
      <c r="A49" s="270"/>
      <c r="B49" s="153" t="s">
        <v>27</v>
      </c>
      <c r="C49" s="55">
        <v>9</v>
      </c>
      <c r="D49" s="55">
        <v>10</v>
      </c>
      <c r="E49" s="55">
        <v>10</v>
      </c>
      <c r="F49" s="55">
        <v>10</v>
      </c>
      <c r="G49" s="55">
        <v>11</v>
      </c>
      <c r="H49" s="55">
        <v>10</v>
      </c>
      <c r="I49" s="55">
        <v>10</v>
      </c>
      <c r="J49" s="55">
        <v>10</v>
      </c>
      <c r="K49" s="55">
        <v>10</v>
      </c>
      <c r="L49" s="55">
        <v>10</v>
      </c>
    </row>
    <row r="50" spans="1:12" ht="15">
      <c r="A50" s="270"/>
      <c r="B50" s="153" t="s">
        <v>28</v>
      </c>
      <c r="C50" s="55">
        <v>86</v>
      </c>
      <c r="D50" s="55">
        <v>86</v>
      </c>
      <c r="E50" s="55">
        <v>84</v>
      </c>
      <c r="F50" s="55">
        <v>84</v>
      </c>
      <c r="G50" s="55">
        <v>84</v>
      </c>
      <c r="H50" s="55">
        <v>84</v>
      </c>
      <c r="I50" s="55">
        <v>90</v>
      </c>
      <c r="J50" s="55">
        <v>93</v>
      </c>
      <c r="K50" s="55">
        <v>98</v>
      </c>
      <c r="L50" s="55">
        <v>108</v>
      </c>
    </row>
    <row r="51" spans="1:12" ht="15">
      <c r="A51" s="270"/>
      <c r="B51" s="153" t="s">
        <v>29</v>
      </c>
      <c r="C51" s="55">
        <v>6</v>
      </c>
      <c r="D51" s="55">
        <v>6</v>
      </c>
      <c r="E51" s="55">
        <v>6</v>
      </c>
      <c r="F51" s="55">
        <v>6</v>
      </c>
      <c r="G51" s="55">
        <v>6</v>
      </c>
      <c r="H51" s="55">
        <v>6</v>
      </c>
      <c r="I51" s="55">
        <v>6</v>
      </c>
      <c r="J51" s="55">
        <v>6</v>
      </c>
      <c r="K51" s="55">
        <v>6</v>
      </c>
      <c r="L51" s="55">
        <v>6</v>
      </c>
    </row>
    <row r="52" spans="1:12" ht="15">
      <c r="A52" s="270"/>
      <c r="B52" s="153" t="s">
        <v>31</v>
      </c>
      <c r="C52" s="55">
        <v>4</v>
      </c>
      <c r="D52" s="55">
        <v>4</v>
      </c>
      <c r="E52" s="55">
        <v>4</v>
      </c>
      <c r="F52" s="55">
        <v>4</v>
      </c>
      <c r="G52" s="55">
        <v>4</v>
      </c>
      <c r="H52" s="55">
        <v>6</v>
      </c>
      <c r="I52" s="55">
        <v>6</v>
      </c>
      <c r="J52" s="55">
        <v>7</v>
      </c>
      <c r="K52" s="55">
        <v>10</v>
      </c>
      <c r="L52" s="55">
        <v>12</v>
      </c>
    </row>
    <row r="53" spans="1:12" ht="15">
      <c r="A53" s="270"/>
      <c r="B53" s="218" t="s">
        <v>268</v>
      </c>
      <c r="C53" s="55"/>
      <c r="D53" s="55"/>
      <c r="E53" s="55"/>
      <c r="F53" s="55"/>
      <c r="G53" s="55"/>
      <c r="H53" s="55"/>
      <c r="I53" s="55"/>
      <c r="J53" s="55"/>
      <c r="K53" s="55">
        <v>1</v>
      </c>
      <c r="L53" s="55">
        <v>1</v>
      </c>
    </row>
    <row r="54" spans="1:12" ht="15">
      <c r="A54" s="270"/>
      <c r="B54" s="153" t="s">
        <v>32</v>
      </c>
      <c r="C54" s="55">
        <v>6</v>
      </c>
      <c r="D54" s="55">
        <v>6</v>
      </c>
      <c r="E54" s="55">
        <v>6</v>
      </c>
      <c r="F54" s="55">
        <v>6</v>
      </c>
      <c r="G54" s="55">
        <v>6</v>
      </c>
      <c r="H54" s="55">
        <v>6</v>
      </c>
      <c r="I54" s="55">
        <v>6</v>
      </c>
      <c r="J54" s="55">
        <v>6</v>
      </c>
      <c r="K54" s="55">
        <v>6</v>
      </c>
      <c r="L54" s="55">
        <v>6</v>
      </c>
    </row>
    <row r="55" spans="1:12" ht="15">
      <c r="A55" s="270"/>
      <c r="B55" s="153" t="s">
        <v>33</v>
      </c>
      <c r="C55" s="55">
        <v>177</v>
      </c>
      <c r="D55" s="55">
        <v>178</v>
      </c>
      <c r="E55" s="55">
        <v>179</v>
      </c>
      <c r="F55" s="55">
        <v>181</v>
      </c>
      <c r="G55" s="55">
        <v>181</v>
      </c>
      <c r="H55" s="55">
        <v>176</v>
      </c>
      <c r="I55" s="55">
        <v>180</v>
      </c>
      <c r="J55" s="55">
        <v>182</v>
      </c>
      <c r="K55" s="55">
        <v>185</v>
      </c>
      <c r="L55" s="55">
        <v>191</v>
      </c>
    </row>
    <row r="56" spans="1:12" ht="15">
      <c r="A56" s="270"/>
      <c r="B56" s="153" t="s">
        <v>34</v>
      </c>
      <c r="C56" s="55">
        <v>17</v>
      </c>
      <c r="D56" s="55">
        <v>18</v>
      </c>
      <c r="E56" s="55">
        <v>19</v>
      </c>
      <c r="F56" s="55">
        <v>21</v>
      </c>
      <c r="G56" s="55">
        <v>21</v>
      </c>
      <c r="H56" s="55">
        <v>22</v>
      </c>
      <c r="I56" s="55">
        <v>23</v>
      </c>
      <c r="J56" s="55">
        <v>24</v>
      </c>
      <c r="K56" s="55">
        <v>27</v>
      </c>
      <c r="L56" s="55">
        <v>35</v>
      </c>
    </row>
    <row r="57" spans="1:12" ht="15">
      <c r="A57" s="270"/>
      <c r="B57" s="153" t="s">
        <v>35</v>
      </c>
      <c r="C57" s="55">
        <v>4</v>
      </c>
      <c r="D57" s="55">
        <v>4</v>
      </c>
      <c r="E57" s="55">
        <v>4</v>
      </c>
      <c r="F57" s="55">
        <v>4</v>
      </c>
      <c r="G57" s="55">
        <v>4</v>
      </c>
      <c r="H57" s="55">
        <v>4</v>
      </c>
      <c r="I57" s="55">
        <v>4</v>
      </c>
      <c r="J57" s="55">
        <v>4</v>
      </c>
      <c r="K57" s="55">
        <v>4</v>
      </c>
      <c r="L57" s="55">
        <v>4</v>
      </c>
    </row>
    <row r="58" spans="1:12" ht="15">
      <c r="A58" s="270"/>
      <c r="B58" s="153" t="s">
        <v>37</v>
      </c>
      <c r="C58" s="55">
        <v>2</v>
      </c>
      <c r="D58" s="55">
        <v>2</v>
      </c>
      <c r="E58" s="55">
        <v>2</v>
      </c>
      <c r="F58" s="55">
        <v>2</v>
      </c>
      <c r="G58" s="55">
        <v>2</v>
      </c>
      <c r="H58" s="55">
        <v>2</v>
      </c>
      <c r="I58" s="55">
        <v>2</v>
      </c>
      <c r="J58" s="55">
        <v>2</v>
      </c>
      <c r="K58" s="55">
        <v>2</v>
      </c>
      <c r="L58" s="55">
        <v>2</v>
      </c>
    </row>
    <row r="59" spans="1:12" ht="15">
      <c r="A59" s="270"/>
      <c r="B59" s="153" t="s">
        <v>38</v>
      </c>
      <c r="C59" s="55">
        <v>45</v>
      </c>
      <c r="D59" s="55">
        <v>43</v>
      </c>
      <c r="E59" s="55">
        <v>44</v>
      </c>
      <c r="F59" s="55">
        <v>43</v>
      </c>
      <c r="G59" s="55">
        <v>43</v>
      </c>
      <c r="H59" s="55">
        <v>45</v>
      </c>
      <c r="I59" s="55">
        <v>45</v>
      </c>
      <c r="J59" s="55">
        <v>50</v>
      </c>
      <c r="K59" s="55">
        <v>51</v>
      </c>
      <c r="L59" s="55">
        <v>59</v>
      </c>
    </row>
    <row r="60" spans="1:12" ht="15">
      <c r="A60" s="270"/>
      <c r="B60" s="153" t="s">
        <v>39</v>
      </c>
      <c r="C60" s="55">
        <v>173</v>
      </c>
      <c r="D60" s="55">
        <v>178</v>
      </c>
      <c r="E60" s="55">
        <v>173</v>
      </c>
      <c r="F60" s="55">
        <v>162</v>
      </c>
      <c r="G60" s="55">
        <v>171</v>
      </c>
      <c r="H60" s="55">
        <v>166</v>
      </c>
      <c r="I60" s="55">
        <v>171</v>
      </c>
      <c r="J60" s="55">
        <v>187</v>
      </c>
      <c r="K60" s="55">
        <v>192</v>
      </c>
      <c r="L60" s="55">
        <v>206</v>
      </c>
    </row>
    <row r="61" spans="1:12" ht="15">
      <c r="A61" s="270"/>
      <c r="B61" s="153" t="s">
        <v>40</v>
      </c>
      <c r="C61" s="55">
        <v>1</v>
      </c>
      <c r="D61" s="55">
        <v>1</v>
      </c>
      <c r="E61" s="55">
        <v>1</v>
      </c>
      <c r="F61" s="55">
        <v>1</v>
      </c>
      <c r="G61" s="55">
        <v>1</v>
      </c>
      <c r="H61" s="55">
        <v>1</v>
      </c>
      <c r="I61" s="55">
        <v>1</v>
      </c>
      <c r="J61" s="55">
        <v>1</v>
      </c>
      <c r="K61" s="55">
        <v>1</v>
      </c>
      <c r="L61" s="55">
        <v>1</v>
      </c>
    </row>
    <row r="62" spans="1:12" ht="15">
      <c r="A62" s="270"/>
      <c r="B62" s="153" t="s">
        <v>41</v>
      </c>
      <c r="C62" s="55">
        <v>6</v>
      </c>
      <c r="D62" s="55">
        <v>6</v>
      </c>
      <c r="E62" s="55">
        <v>6</v>
      </c>
      <c r="F62" s="55">
        <v>6</v>
      </c>
      <c r="G62" s="55">
        <v>6</v>
      </c>
      <c r="H62" s="55">
        <v>6</v>
      </c>
      <c r="I62" s="55">
        <v>6</v>
      </c>
      <c r="J62" s="55">
        <v>6</v>
      </c>
      <c r="K62" s="55">
        <v>7</v>
      </c>
      <c r="L62" s="55">
        <v>7</v>
      </c>
    </row>
    <row r="63" spans="1:12" ht="15">
      <c r="A63" s="270"/>
      <c r="B63" s="153" t="s">
        <v>42</v>
      </c>
      <c r="C63" s="55">
        <v>5</v>
      </c>
      <c r="D63" s="55">
        <v>6</v>
      </c>
      <c r="E63" s="55">
        <v>8</v>
      </c>
      <c r="F63" s="55">
        <v>8</v>
      </c>
      <c r="G63" s="55">
        <v>7</v>
      </c>
      <c r="H63" s="55">
        <v>8</v>
      </c>
      <c r="I63" s="55">
        <v>8</v>
      </c>
      <c r="J63" s="55">
        <v>9</v>
      </c>
      <c r="K63" s="55">
        <v>9</v>
      </c>
      <c r="L63" s="55">
        <v>8</v>
      </c>
    </row>
    <row r="64" spans="1:12" ht="15">
      <c r="A64" s="270"/>
      <c r="B64" s="153" t="s">
        <v>43</v>
      </c>
      <c r="C64" s="55">
        <v>278</v>
      </c>
      <c r="D64" s="55">
        <v>272</v>
      </c>
      <c r="E64" s="55">
        <v>270</v>
      </c>
      <c r="F64" s="55">
        <v>270</v>
      </c>
      <c r="G64" s="55">
        <v>269</v>
      </c>
      <c r="H64" s="55">
        <v>268</v>
      </c>
      <c r="I64" s="55">
        <v>269</v>
      </c>
      <c r="J64" s="55">
        <v>272</v>
      </c>
      <c r="K64" s="55">
        <v>272</v>
      </c>
      <c r="L64" s="55">
        <v>276</v>
      </c>
    </row>
    <row r="65" spans="1:12" ht="15">
      <c r="A65" s="270"/>
      <c r="B65" s="153" t="s">
        <v>44</v>
      </c>
      <c r="C65" s="55">
        <v>7</v>
      </c>
      <c r="D65" s="55">
        <v>7</v>
      </c>
      <c r="E65" s="55">
        <v>7</v>
      </c>
      <c r="F65" s="55">
        <v>7</v>
      </c>
      <c r="G65" s="55">
        <v>7</v>
      </c>
      <c r="H65" s="55">
        <v>8</v>
      </c>
      <c r="I65" s="55">
        <v>8</v>
      </c>
      <c r="J65" s="55">
        <v>8</v>
      </c>
      <c r="K65" s="55">
        <v>8</v>
      </c>
      <c r="L65" s="55">
        <v>8</v>
      </c>
    </row>
    <row r="66" spans="1:12" ht="15">
      <c r="A66" s="270"/>
      <c r="B66" s="153" t="s">
        <v>45</v>
      </c>
      <c r="C66" s="55">
        <v>6</v>
      </c>
      <c r="D66" s="55">
        <v>6</v>
      </c>
      <c r="E66" s="55">
        <v>6</v>
      </c>
      <c r="F66" s="55">
        <v>6</v>
      </c>
      <c r="G66" s="55">
        <v>6</v>
      </c>
      <c r="H66" s="55">
        <v>6</v>
      </c>
      <c r="I66" s="55">
        <v>6</v>
      </c>
      <c r="J66" s="55">
        <v>6</v>
      </c>
      <c r="K66" s="55">
        <v>6</v>
      </c>
      <c r="L66" s="55">
        <v>6</v>
      </c>
    </row>
    <row r="67" spans="1:12" ht="15">
      <c r="A67" s="270"/>
      <c r="B67" s="153" t="s">
        <v>46</v>
      </c>
      <c r="C67" s="55">
        <v>3</v>
      </c>
      <c r="D67" s="55">
        <v>3</v>
      </c>
      <c r="E67" s="55">
        <v>3</v>
      </c>
      <c r="F67" s="55">
        <v>3</v>
      </c>
      <c r="G67" s="55">
        <v>3</v>
      </c>
      <c r="H67" s="55">
        <v>3</v>
      </c>
      <c r="I67" s="55">
        <v>3</v>
      </c>
      <c r="J67" s="55">
        <v>4</v>
      </c>
      <c r="K67" s="55">
        <v>4</v>
      </c>
      <c r="L67" s="55">
        <v>4</v>
      </c>
    </row>
    <row r="68" spans="1:12" ht="15">
      <c r="A68" s="270"/>
      <c r="B68" s="153" t="s">
        <v>47</v>
      </c>
      <c r="C68" s="55">
        <v>1</v>
      </c>
      <c r="D68" s="55">
        <v>1</v>
      </c>
      <c r="E68" s="55">
        <v>1</v>
      </c>
      <c r="F68" s="55">
        <v>1</v>
      </c>
      <c r="G68" s="55">
        <v>1</v>
      </c>
      <c r="H68" s="55">
        <v>1</v>
      </c>
      <c r="I68" s="55">
        <v>1</v>
      </c>
      <c r="J68" s="55">
        <v>1</v>
      </c>
      <c r="K68" s="55">
        <v>1</v>
      </c>
      <c r="L68" s="55">
        <v>1</v>
      </c>
    </row>
    <row r="69" spans="1:12" ht="15">
      <c r="A69" s="270"/>
      <c r="B69" s="153" t="s">
        <v>49</v>
      </c>
      <c r="C69" s="55">
        <v>1</v>
      </c>
      <c r="D69" s="55">
        <v>1</v>
      </c>
      <c r="E69" s="55">
        <v>1</v>
      </c>
      <c r="F69" s="55">
        <v>1</v>
      </c>
      <c r="G69" s="55">
        <v>1</v>
      </c>
      <c r="H69" s="55">
        <v>1</v>
      </c>
      <c r="I69" s="55">
        <v>3</v>
      </c>
      <c r="J69" s="55">
        <v>5</v>
      </c>
      <c r="K69" s="55">
        <v>7</v>
      </c>
      <c r="L69" s="55">
        <v>10</v>
      </c>
    </row>
    <row r="70" spans="1:12" ht="15">
      <c r="A70" s="270"/>
      <c r="B70" s="153" t="s">
        <v>52</v>
      </c>
      <c r="C70" s="55">
        <v>12</v>
      </c>
      <c r="D70" s="55">
        <v>10</v>
      </c>
      <c r="E70" s="55">
        <v>10</v>
      </c>
      <c r="F70" s="55">
        <v>10</v>
      </c>
      <c r="G70" s="55">
        <v>10</v>
      </c>
      <c r="H70" s="55">
        <v>10</v>
      </c>
      <c r="I70" s="55">
        <v>8</v>
      </c>
      <c r="J70" s="55">
        <v>8</v>
      </c>
      <c r="K70" s="55">
        <v>8</v>
      </c>
      <c r="L70" s="55">
        <v>7</v>
      </c>
    </row>
    <row r="71" spans="1:12" ht="15">
      <c r="A71" s="270"/>
      <c r="B71" s="153" t="s">
        <v>54</v>
      </c>
      <c r="C71" s="55">
        <v>9</v>
      </c>
      <c r="D71" s="55">
        <v>9</v>
      </c>
      <c r="E71" s="55">
        <v>9</v>
      </c>
      <c r="F71" s="55">
        <v>9</v>
      </c>
      <c r="G71" s="55">
        <v>9</v>
      </c>
      <c r="H71" s="55">
        <v>8</v>
      </c>
      <c r="I71" s="55">
        <v>11</v>
      </c>
      <c r="J71" s="55">
        <v>13</v>
      </c>
      <c r="K71" s="55">
        <v>20</v>
      </c>
      <c r="L71" s="55">
        <v>26</v>
      </c>
    </row>
    <row r="72" spans="1:12" ht="15">
      <c r="A72" s="270"/>
      <c r="B72" s="153" t="s">
        <v>55</v>
      </c>
      <c r="C72" s="55">
        <v>1</v>
      </c>
      <c r="D72" s="55">
        <v>1</v>
      </c>
      <c r="E72" s="55">
        <v>1</v>
      </c>
      <c r="F72" s="55">
        <v>1</v>
      </c>
      <c r="G72" s="55">
        <v>1</v>
      </c>
      <c r="H72" s="55">
        <v>1</v>
      </c>
      <c r="I72" s="55">
        <v>1</v>
      </c>
      <c r="J72" s="55"/>
      <c r="K72" s="55"/>
      <c r="L72" s="55"/>
    </row>
    <row r="73" spans="1:12" ht="15">
      <c r="A73" s="270"/>
      <c r="B73" s="153" t="s">
        <v>56</v>
      </c>
      <c r="C73" s="55">
        <v>5</v>
      </c>
      <c r="D73" s="55">
        <v>5</v>
      </c>
      <c r="E73" s="55">
        <v>5</v>
      </c>
      <c r="F73" s="55">
        <v>5</v>
      </c>
      <c r="G73" s="55">
        <v>6</v>
      </c>
      <c r="H73" s="55">
        <v>5</v>
      </c>
      <c r="I73" s="55">
        <v>5</v>
      </c>
      <c r="J73" s="55">
        <v>6</v>
      </c>
      <c r="K73" s="55">
        <v>6</v>
      </c>
      <c r="L73" s="55">
        <v>6</v>
      </c>
    </row>
    <row r="74" spans="1:12" ht="15">
      <c r="A74" s="270"/>
      <c r="B74" s="153" t="s">
        <v>272</v>
      </c>
      <c r="C74" s="55">
        <v>95</v>
      </c>
      <c r="D74" s="55">
        <v>96</v>
      </c>
      <c r="E74" s="55">
        <v>96</v>
      </c>
      <c r="F74" s="55">
        <v>95</v>
      </c>
      <c r="G74" s="55">
        <v>94</v>
      </c>
      <c r="H74" s="55">
        <v>94</v>
      </c>
      <c r="I74" s="55">
        <v>93</v>
      </c>
      <c r="J74" s="55">
        <v>94</v>
      </c>
      <c r="K74" s="55">
        <v>94</v>
      </c>
      <c r="L74" s="55">
        <v>96</v>
      </c>
    </row>
    <row r="75" spans="1:12" ht="15">
      <c r="A75" s="270"/>
      <c r="B75" s="153" t="s">
        <v>58</v>
      </c>
      <c r="C75" s="55">
        <v>12</v>
      </c>
      <c r="D75" s="55">
        <v>12</v>
      </c>
      <c r="E75" s="55">
        <v>12</v>
      </c>
      <c r="F75" s="55">
        <v>10</v>
      </c>
      <c r="G75" s="55">
        <v>10</v>
      </c>
      <c r="H75" s="55">
        <v>10</v>
      </c>
      <c r="I75" s="55">
        <v>10</v>
      </c>
      <c r="J75" s="55">
        <v>10</v>
      </c>
      <c r="K75" s="55">
        <v>10</v>
      </c>
      <c r="L75" s="55">
        <v>10</v>
      </c>
    </row>
    <row r="76" spans="1:12" ht="15">
      <c r="A76" s="270"/>
      <c r="B76" s="153" t="s">
        <v>59</v>
      </c>
      <c r="C76" s="55">
        <v>20</v>
      </c>
      <c r="D76" s="55">
        <v>20</v>
      </c>
      <c r="E76" s="55">
        <v>20</v>
      </c>
      <c r="F76" s="55">
        <v>19</v>
      </c>
      <c r="G76" s="55">
        <v>19</v>
      </c>
      <c r="H76" s="55">
        <v>19</v>
      </c>
      <c r="I76" s="55">
        <v>20</v>
      </c>
      <c r="J76" s="55">
        <v>20</v>
      </c>
      <c r="K76" s="55">
        <v>20</v>
      </c>
      <c r="L76" s="55">
        <v>19</v>
      </c>
    </row>
    <row r="77" spans="1:12" ht="15">
      <c r="A77" s="270"/>
      <c r="B77" s="153" t="s">
        <v>62</v>
      </c>
      <c r="C77" s="55"/>
      <c r="D77" s="55"/>
      <c r="E77" s="55"/>
      <c r="F77" s="55"/>
      <c r="G77" s="55"/>
      <c r="H77" s="55">
        <v>1</v>
      </c>
      <c r="I77" s="55">
        <v>2</v>
      </c>
      <c r="J77" s="55">
        <v>2</v>
      </c>
      <c r="K77" s="55">
        <v>3</v>
      </c>
      <c r="L77" s="55">
        <v>3</v>
      </c>
    </row>
    <row r="78" spans="1:12" ht="15">
      <c r="A78" s="270"/>
      <c r="B78" s="153" t="s">
        <v>63</v>
      </c>
      <c r="C78" s="55">
        <v>73</v>
      </c>
      <c r="D78" s="55">
        <v>74</v>
      </c>
      <c r="E78" s="55">
        <v>72</v>
      </c>
      <c r="F78" s="55">
        <v>72</v>
      </c>
      <c r="G78" s="55">
        <v>72</v>
      </c>
      <c r="H78" s="55">
        <v>73</v>
      </c>
      <c r="I78" s="55">
        <v>72</v>
      </c>
      <c r="J78" s="55">
        <v>73</v>
      </c>
      <c r="K78" s="55">
        <v>73</v>
      </c>
      <c r="L78" s="55">
        <v>82</v>
      </c>
    </row>
    <row r="79" spans="1:12" ht="15.75" thickBot="1">
      <c r="A79" s="271"/>
      <c r="B79" s="154" t="s">
        <v>64</v>
      </c>
      <c r="C79" s="59">
        <v>1</v>
      </c>
      <c r="D79" s="59">
        <v>1</v>
      </c>
      <c r="E79" s="59">
        <v>1</v>
      </c>
      <c r="F79" s="59">
        <v>1</v>
      </c>
      <c r="G79" s="59">
        <v>1</v>
      </c>
      <c r="H79" s="59">
        <v>1</v>
      </c>
      <c r="I79" s="59">
        <v>1</v>
      </c>
      <c r="J79" s="59">
        <v>1</v>
      </c>
      <c r="K79" s="59">
        <v>1</v>
      </c>
      <c r="L79" s="59">
        <v>1</v>
      </c>
    </row>
    <row r="80" spans="1:12" ht="15" customHeight="1">
      <c r="A80" s="269" t="s">
        <v>195</v>
      </c>
      <c r="B80" s="152" t="s">
        <v>66</v>
      </c>
      <c r="C80" s="52">
        <v>1298</v>
      </c>
      <c r="D80" s="52">
        <v>1298</v>
      </c>
      <c r="E80" s="52">
        <v>1282</v>
      </c>
      <c r="F80" s="52">
        <v>1281</v>
      </c>
      <c r="G80" s="52">
        <v>1280</v>
      </c>
      <c r="H80" s="52">
        <v>1295</v>
      </c>
      <c r="I80" s="52">
        <v>1349</v>
      </c>
      <c r="J80" s="52">
        <v>1409</v>
      </c>
      <c r="K80" s="52">
        <v>1438</v>
      </c>
      <c r="L80" s="52">
        <v>1575</v>
      </c>
    </row>
    <row r="81" spans="1:12" ht="15">
      <c r="A81" s="270"/>
      <c r="B81" s="153" t="s">
        <v>67</v>
      </c>
      <c r="C81" s="55">
        <v>5</v>
      </c>
      <c r="D81" s="55">
        <v>6</v>
      </c>
      <c r="E81" s="55">
        <v>5</v>
      </c>
      <c r="F81" s="55">
        <v>8</v>
      </c>
      <c r="G81" s="55">
        <v>8</v>
      </c>
      <c r="H81" s="55">
        <v>6</v>
      </c>
      <c r="I81" s="55">
        <v>5</v>
      </c>
      <c r="J81" s="55">
        <v>4</v>
      </c>
      <c r="K81" s="55">
        <v>5</v>
      </c>
      <c r="L81" s="55">
        <v>4</v>
      </c>
    </row>
    <row r="82" spans="1:12" ht="15">
      <c r="A82" s="270"/>
      <c r="B82" s="153" t="s">
        <v>69</v>
      </c>
      <c r="C82" s="55"/>
      <c r="D82" s="55"/>
      <c r="E82" s="55"/>
      <c r="F82" s="55"/>
      <c r="G82" s="55">
        <v>1</v>
      </c>
      <c r="H82" s="55">
        <v>2</v>
      </c>
      <c r="I82" s="55">
        <v>6</v>
      </c>
      <c r="J82" s="55">
        <v>17</v>
      </c>
      <c r="K82" s="55">
        <v>25</v>
      </c>
      <c r="L82" s="55">
        <v>35</v>
      </c>
    </row>
    <row r="83" spans="1:12" ht="15">
      <c r="A83" s="270"/>
      <c r="B83" s="153" t="s">
        <v>70</v>
      </c>
      <c r="C83" s="55">
        <v>1</v>
      </c>
      <c r="D83" s="55">
        <v>1</v>
      </c>
      <c r="E83" s="55">
        <v>1</v>
      </c>
      <c r="F83" s="55">
        <v>1</v>
      </c>
      <c r="G83" s="55">
        <v>1</v>
      </c>
      <c r="H83" s="55">
        <v>1</v>
      </c>
      <c r="I83" s="55">
        <v>1</v>
      </c>
      <c r="J83" s="55">
        <v>1</v>
      </c>
      <c r="K83" s="55">
        <v>1</v>
      </c>
      <c r="L83" s="55">
        <v>1</v>
      </c>
    </row>
    <row r="84" spans="1:12" ht="15">
      <c r="A84" s="270"/>
      <c r="B84" s="153" t="s">
        <v>71</v>
      </c>
      <c r="C84" s="55">
        <v>350</v>
      </c>
      <c r="D84" s="55">
        <v>349</v>
      </c>
      <c r="E84" s="55">
        <v>346</v>
      </c>
      <c r="F84" s="55">
        <v>343</v>
      </c>
      <c r="G84" s="55">
        <v>346</v>
      </c>
      <c r="H84" s="55">
        <v>344</v>
      </c>
      <c r="I84" s="55">
        <v>355</v>
      </c>
      <c r="J84" s="55">
        <v>367</v>
      </c>
      <c r="K84" s="55">
        <v>379</v>
      </c>
      <c r="L84" s="55">
        <v>416</v>
      </c>
    </row>
    <row r="85" spans="1:12" ht="15">
      <c r="A85" s="270"/>
      <c r="B85" s="153" t="s">
        <v>72</v>
      </c>
      <c r="C85" s="55">
        <v>20</v>
      </c>
      <c r="D85" s="55">
        <v>19</v>
      </c>
      <c r="E85" s="55">
        <v>20</v>
      </c>
      <c r="F85" s="55">
        <v>20</v>
      </c>
      <c r="G85" s="55">
        <v>20</v>
      </c>
      <c r="H85" s="55">
        <v>20</v>
      </c>
      <c r="I85" s="55">
        <v>22</v>
      </c>
      <c r="J85" s="55">
        <v>25</v>
      </c>
      <c r="K85" s="55">
        <v>26</v>
      </c>
      <c r="L85" s="55">
        <v>33</v>
      </c>
    </row>
    <row r="86" spans="1:12" ht="15">
      <c r="A86" s="270"/>
      <c r="B86" s="153" t="s">
        <v>75</v>
      </c>
      <c r="C86" s="55">
        <v>14523</v>
      </c>
      <c r="D86" s="55">
        <v>14653</v>
      </c>
      <c r="E86" s="55">
        <v>14689</v>
      </c>
      <c r="F86" s="55">
        <v>14855</v>
      </c>
      <c r="G86" s="55">
        <v>15065</v>
      </c>
      <c r="H86" s="55">
        <v>15338</v>
      </c>
      <c r="I86" s="55">
        <v>15996</v>
      </c>
      <c r="J86" s="55">
        <v>17369</v>
      </c>
      <c r="K86" s="55">
        <v>18281</v>
      </c>
      <c r="L86" s="55">
        <v>19912</v>
      </c>
    </row>
    <row r="87" spans="1:12" ht="15">
      <c r="A87" s="270"/>
      <c r="B87" s="153" t="s">
        <v>76</v>
      </c>
      <c r="C87" s="55">
        <v>9</v>
      </c>
      <c r="D87" s="55">
        <v>9</v>
      </c>
      <c r="E87" s="55">
        <v>8</v>
      </c>
      <c r="F87" s="55">
        <v>8</v>
      </c>
      <c r="G87" s="55">
        <v>8</v>
      </c>
      <c r="H87" s="55">
        <v>8</v>
      </c>
      <c r="I87" s="55">
        <v>8</v>
      </c>
      <c r="J87" s="55">
        <v>9</v>
      </c>
      <c r="K87" s="55">
        <v>9</v>
      </c>
      <c r="L87" s="55">
        <v>9</v>
      </c>
    </row>
    <row r="88" spans="1:12" ht="15">
      <c r="A88" s="270"/>
      <c r="B88" s="153" t="s">
        <v>77</v>
      </c>
      <c r="C88" s="55">
        <v>95</v>
      </c>
      <c r="D88" s="55">
        <v>95</v>
      </c>
      <c r="E88" s="55">
        <v>93</v>
      </c>
      <c r="F88" s="55">
        <v>92</v>
      </c>
      <c r="G88" s="55">
        <v>93</v>
      </c>
      <c r="H88" s="55">
        <v>94</v>
      </c>
      <c r="I88" s="55">
        <v>94</v>
      </c>
      <c r="J88" s="55">
        <v>96</v>
      </c>
      <c r="K88" s="55">
        <v>98</v>
      </c>
      <c r="L88" s="55">
        <v>98</v>
      </c>
    </row>
    <row r="89" spans="1:12" ht="15">
      <c r="A89" s="270"/>
      <c r="B89" s="153" t="s">
        <v>78</v>
      </c>
      <c r="C89" s="55">
        <v>6</v>
      </c>
      <c r="D89" s="55">
        <v>6</v>
      </c>
      <c r="E89" s="55">
        <v>6</v>
      </c>
      <c r="F89" s="55">
        <v>5</v>
      </c>
      <c r="G89" s="55">
        <v>5</v>
      </c>
      <c r="H89" s="55">
        <v>5</v>
      </c>
      <c r="I89" s="55">
        <v>5</v>
      </c>
      <c r="J89" s="55">
        <v>5</v>
      </c>
      <c r="K89" s="55">
        <v>5</v>
      </c>
      <c r="L89" s="55">
        <v>5</v>
      </c>
    </row>
    <row r="90" spans="1:12" ht="15" customHeight="1">
      <c r="A90" s="270"/>
      <c r="B90" s="153" t="s">
        <v>79</v>
      </c>
      <c r="C90" s="55">
        <v>27</v>
      </c>
      <c r="D90" s="55">
        <v>28</v>
      </c>
      <c r="E90" s="55">
        <v>27</v>
      </c>
      <c r="F90" s="55">
        <v>28</v>
      </c>
      <c r="G90" s="55">
        <v>28</v>
      </c>
      <c r="H90" s="55">
        <v>31</v>
      </c>
      <c r="I90" s="55">
        <v>32</v>
      </c>
      <c r="J90" s="55">
        <v>31</v>
      </c>
      <c r="K90" s="55">
        <v>33</v>
      </c>
      <c r="L90" s="55">
        <v>37</v>
      </c>
    </row>
    <row r="91" spans="1:12" ht="15">
      <c r="A91" s="270"/>
      <c r="B91" s="153" t="s">
        <v>81</v>
      </c>
      <c r="C91" s="55">
        <v>398</v>
      </c>
      <c r="D91" s="55">
        <v>396</v>
      </c>
      <c r="E91" s="55">
        <v>390</v>
      </c>
      <c r="F91" s="55">
        <v>389</v>
      </c>
      <c r="G91" s="55">
        <v>387</v>
      </c>
      <c r="H91" s="55">
        <v>396</v>
      </c>
      <c r="I91" s="55">
        <v>423</v>
      </c>
      <c r="J91" s="55">
        <v>495</v>
      </c>
      <c r="K91" s="55">
        <v>540</v>
      </c>
      <c r="L91" s="55">
        <v>593</v>
      </c>
    </row>
    <row r="92" spans="1:12" ht="15">
      <c r="A92" s="270"/>
      <c r="B92" s="153" t="s">
        <v>82</v>
      </c>
      <c r="C92" s="55">
        <v>88</v>
      </c>
      <c r="D92" s="55">
        <v>89</v>
      </c>
      <c r="E92" s="55">
        <v>87</v>
      </c>
      <c r="F92" s="55">
        <v>87</v>
      </c>
      <c r="G92" s="55">
        <v>85</v>
      </c>
      <c r="H92" s="55">
        <v>84</v>
      </c>
      <c r="I92" s="55">
        <v>86</v>
      </c>
      <c r="J92" s="55">
        <v>87</v>
      </c>
      <c r="K92" s="55">
        <v>87</v>
      </c>
      <c r="L92" s="55">
        <v>88</v>
      </c>
    </row>
    <row r="93" spans="1:12" ht="15">
      <c r="A93" s="270"/>
      <c r="B93" s="153" t="s">
        <v>83</v>
      </c>
      <c r="C93" s="55">
        <v>61</v>
      </c>
      <c r="D93" s="55">
        <v>59</v>
      </c>
      <c r="E93" s="55">
        <v>64</v>
      </c>
      <c r="F93" s="55">
        <v>63</v>
      </c>
      <c r="G93" s="55">
        <v>64</v>
      </c>
      <c r="H93" s="55">
        <v>65</v>
      </c>
      <c r="I93" s="55">
        <v>64</v>
      </c>
      <c r="J93" s="55">
        <v>67</v>
      </c>
      <c r="K93" s="55">
        <v>67</v>
      </c>
      <c r="L93" s="55">
        <v>68</v>
      </c>
    </row>
    <row r="94" spans="1:12" ht="15">
      <c r="A94" s="270"/>
      <c r="B94" s="153" t="s">
        <v>84</v>
      </c>
      <c r="C94" s="55">
        <v>577</v>
      </c>
      <c r="D94" s="55">
        <v>571</v>
      </c>
      <c r="E94" s="55">
        <v>568</v>
      </c>
      <c r="F94" s="55">
        <v>564</v>
      </c>
      <c r="G94" s="55">
        <v>569</v>
      </c>
      <c r="H94" s="55">
        <v>564</v>
      </c>
      <c r="I94" s="55">
        <v>575</v>
      </c>
      <c r="J94" s="55">
        <v>588</v>
      </c>
      <c r="K94" s="55">
        <v>603</v>
      </c>
      <c r="L94" s="55">
        <v>648</v>
      </c>
    </row>
    <row r="95" spans="1:12" ht="15">
      <c r="A95" s="270"/>
      <c r="B95" s="153" t="s">
        <v>85</v>
      </c>
      <c r="C95" s="55">
        <v>20</v>
      </c>
      <c r="D95" s="55">
        <v>20</v>
      </c>
      <c r="E95" s="55">
        <v>20</v>
      </c>
      <c r="F95" s="55">
        <v>20</v>
      </c>
      <c r="G95" s="55">
        <v>21</v>
      </c>
      <c r="H95" s="55">
        <v>21</v>
      </c>
      <c r="I95" s="55">
        <v>22</v>
      </c>
      <c r="J95" s="55">
        <v>23</v>
      </c>
      <c r="K95" s="55">
        <v>23</v>
      </c>
      <c r="L95" s="55">
        <v>26</v>
      </c>
    </row>
    <row r="96" spans="1:12" ht="15">
      <c r="A96" s="270"/>
      <c r="B96" s="153" t="s">
        <v>87</v>
      </c>
      <c r="C96" s="55">
        <v>9</v>
      </c>
      <c r="D96" s="55">
        <v>9</v>
      </c>
      <c r="E96" s="55">
        <v>9</v>
      </c>
      <c r="F96" s="55">
        <v>9</v>
      </c>
      <c r="G96" s="55">
        <v>10</v>
      </c>
      <c r="H96" s="55">
        <v>10</v>
      </c>
      <c r="I96" s="55">
        <v>10</v>
      </c>
      <c r="J96" s="55">
        <v>11</v>
      </c>
      <c r="K96" s="55">
        <v>12</v>
      </c>
      <c r="L96" s="55">
        <v>15</v>
      </c>
    </row>
    <row r="97" spans="1:12" ht="15">
      <c r="A97" s="270"/>
      <c r="B97" s="153" t="s">
        <v>88</v>
      </c>
      <c r="C97" s="55">
        <v>62</v>
      </c>
      <c r="D97" s="55">
        <v>64</v>
      </c>
      <c r="E97" s="55">
        <v>65</v>
      </c>
      <c r="F97" s="55">
        <v>65</v>
      </c>
      <c r="G97" s="55">
        <v>65</v>
      </c>
      <c r="H97" s="55">
        <v>65</v>
      </c>
      <c r="I97" s="55">
        <v>63</v>
      </c>
      <c r="J97" s="55">
        <v>63</v>
      </c>
      <c r="K97" s="55">
        <v>62</v>
      </c>
      <c r="L97" s="55">
        <v>66</v>
      </c>
    </row>
    <row r="98" spans="1:12" ht="15">
      <c r="A98" s="270"/>
      <c r="B98" s="153" t="s">
        <v>89</v>
      </c>
      <c r="C98" s="55">
        <v>2</v>
      </c>
      <c r="D98" s="55">
        <v>2</v>
      </c>
      <c r="E98" s="55">
        <v>2</v>
      </c>
      <c r="F98" s="55">
        <v>2</v>
      </c>
      <c r="G98" s="55">
        <v>2</v>
      </c>
      <c r="H98" s="55">
        <v>2</v>
      </c>
      <c r="I98" s="55">
        <v>2</v>
      </c>
      <c r="J98" s="55">
        <v>2</v>
      </c>
      <c r="K98" s="55">
        <v>2</v>
      </c>
      <c r="L98" s="55">
        <v>2</v>
      </c>
    </row>
    <row r="99" spans="1:12" ht="15">
      <c r="A99" s="270"/>
      <c r="B99" s="153" t="s">
        <v>90</v>
      </c>
      <c r="C99" s="55">
        <v>8</v>
      </c>
      <c r="D99" s="55">
        <v>8</v>
      </c>
      <c r="E99" s="55">
        <v>8</v>
      </c>
      <c r="F99" s="55">
        <v>7</v>
      </c>
      <c r="G99" s="55">
        <v>7</v>
      </c>
      <c r="H99" s="55">
        <v>7</v>
      </c>
      <c r="I99" s="55">
        <v>7</v>
      </c>
      <c r="J99" s="55">
        <v>7</v>
      </c>
      <c r="K99" s="55">
        <v>6</v>
      </c>
      <c r="L99" s="55">
        <v>6</v>
      </c>
    </row>
    <row r="100" spans="1:12" ht="15">
      <c r="A100" s="270"/>
      <c r="B100" s="153" t="s">
        <v>93</v>
      </c>
      <c r="C100" s="55">
        <v>170</v>
      </c>
      <c r="D100" s="55">
        <v>173</v>
      </c>
      <c r="E100" s="55">
        <v>171</v>
      </c>
      <c r="F100" s="55">
        <v>171</v>
      </c>
      <c r="G100" s="55">
        <v>169</v>
      </c>
      <c r="H100" s="55">
        <v>166</v>
      </c>
      <c r="I100" s="55">
        <v>166</v>
      </c>
      <c r="J100" s="55">
        <v>165</v>
      </c>
      <c r="K100" s="55">
        <v>164</v>
      </c>
      <c r="L100" s="55">
        <v>165</v>
      </c>
    </row>
    <row r="101" spans="1:12" ht="15">
      <c r="A101" s="270"/>
      <c r="B101" s="153" t="s">
        <v>94</v>
      </c>
      <c r="C101" s="55">
        <v>98</v>
      </c>
      <c r="D101" s="55">
        <v>96</v>
      </c>
      <c r="E101" s="55">
        <v>97</v>
      </c>
      <c r="F101" s="55">
        <v>98</v>
      </c>
      <c r="G101" s="55">
        <v>97</v>
      </c>
      <c r="H101" s="55">
        <v>97</v>
      </c>
      <c r="I101" s="55">
        <v>98</v>
      </c>
      <c r="J101" s="55">
        <v>106</v>
      </c>
      <c r="K101" s="55">
        <v>106</v>
      </c>
      <c r="L101" s="55">
        <v>108</v>
      </c>
    </row>
    <row r="102" spans="1:12" ht="15">
      <c r="A102" s="270"/>
      <c r="B102" s="153" t="s">
        <v>95</v>
      </c>
      <c r="C102" s="55">
        <v>2</v>
      </c>
      <c r="D102" s="55">
        <v>2</v>
      </c>
      <c r="E102" s="55">
        <v>2</v>
      </c>
      <c r="F102" s="55">
        <v>2</v>
      </c>
      <c r="G102" s="55">
        <v>2</v>
      </c>
      <c r="H102" s="55">
        <v>2</v>
      </c>
      <c r="I102" s="55">
        <v>2</v>
      </c>
      <c r="J102" s="55">
        <v>2</v>
      </c>
      <c r="K102" s="55">
        <v>2</v>
      </c>
      <c r="L102" s="55">
        <v>2</v>
      </c>
    </row>
    <row r="103" spans="1:12" ht="15">
      <c r="A103" s="270"/>
      <c r="B103" s="153" t="s">
        <v>97</v>
      </c>
      <c r="C103" s="55">
        <v>12</v>
      </c>
      <c r="D103" s="55">
        <v>12</v>
      </c>
      <c r="E103" s="55">
        <v>12</v>
      </c>
      <c r="F103" s="55">
        <v>12</v>
      </c>
      <c r="G103" s="55">
        <v>12</v>
      </c>
      <c r="H103" s="55">
        <v>12</v>
      </c>
      <c r="I103" s="55">
        <v>12</v>
      </c>
      <c r="J103" s="55">
        <v>12</v>
      </c>
      <c r="K103" s="55">
        <v>12</v>
      </c>
      <c r="L103" s="55">
        <v>12</v>
      </c>
    </row>
    <row r="104" spans="1:12" ht="15">
      <c r="A104" s="270"/>
      <c r="B104" s="153" t="s">
        <v>98</v>
      </c>
      <c r="C104" s="55">
        <v>406</v>
      </c>
      <c r="D104" s="55">
        <v>406</v>
      </c>
      <c r="E104" s="55">
        <v>398</v>
      </c>
      <c r="F104" s="55">
        <v>391</v>
      </c>
      <c r="G104" s="55">
        <v>390</v>
      </c>
      <c r="H104" s="55">
        <v>388</v>
      </c>
      <c r="I104" s="55">
        <v>386</v>
      </c>
      <c r="J104" s="55">
        <v>385</v>
      </c>
      <c r="K104" s="55">
        <v>384</v>
      </c>
      <c r="L104" s="55">
        <v>382</v>
      </c>
    </row>
    <row r="105" spans="1:12" ht="15">
      <c r="A105" s="270"/>
      <c r="B105" s="156" t="s">
        <v>99</v>
      </c>
      <c r="C105" s="57">
        <v>3</v>
      </c>
      <c r="D105" s="57">
        <v>3</v>
      </c>
      <c r="E105" s="57">
        <v>3</v>
      </c>
      <c r="F105" s="57">
        <v>3</v>
      </c>
      <c r="G105" s="57">
        <v>3</v>
      </c>
      <c r="H105" s="57">
        <v>3</v>
      </c>
      <c r="I105" s="57">
        <v>2</v>
      </c>
      <c r="J105" s="57">
        <v>2</v>
      </c>
      <c r="K105" s="57">
        <v>2</v>
      </c>
      <c r="L105" s="57">
        <v>2</v>
      </c>
    </row>
    <row r="106" spans="1:12" ht="15">
      <c r="A106" s="270"/>
      <c r="B106" s="153" t="s">
        <v>100</v>
      </c>
      <c r="C106" s="55">
        <v>2</v>
      </c>
      <c r="D106" s="55">
        <v>2</v>
      </c>
      <c r="E106" s="55">
        <v>2</v>
      </c>
      <c r="F106" s="55">
        <v>2</v>
      </c>
      <c r="G106" s="55">
        <v>2</v>
      </c>
      <c r="H106" s="55">
        <v>2</v>
      </c>
      <c r="I106" s="55">
        <v>2</v>
      </c>
      <c r="J106" s="55">
        <v>2</v>
      </c>
      <c r="K106" s="55">
        <v>2</v>
      </c>
      <c r="L106" s="55">
        <v>2</v>
      </c>
    </row>
    <row r="107" spans="1:12" ht="15">
      <c r="A107" s="270"/>
      <c r="B107" s="153" t="s">
        <v>101</v>
      </c>
      <c r="C107" s="55">
        <v>6</v>
      </c>
      <c r="D107" s="55">
        <v>6</v>
      </c>
      <c r="E107" s="55">
        <v>6</v>
      </c>
      <c r="F107" s="55">
        <v>6</v>
      </c>
      <c r="G107" s="55">
        <v>6</v>
      </c>
      <c r="H107" s="55">
        <v>6</v>
      </c>
      <c r="I107" s="55">
        <v>6</v>
      </c>
      <c r="J107" s="55">
        <v>6</v>
      </c>
      <c r="K107" s="55">
        <v>6</v>
      </c>
      <c r="L107" s="55">
        <v>6</v>
      </c>
    </row>
    <row r="108" spans="1:12" ht="15">
      <c r="A108" s="270"/>
      <c r="B108" s="153" t="s">
        <v>102</v>
      </c>
      <c r="C108" s="55">
        <v>30</v>
      </c>
      <c r="D108" s="55">
        <v>28</v>
      </c>
      <c r="E108" s="55">
        <v>27</v>
      </c>
      <c r="F108" s="55">
        <v>28</v>
      </c>
      <c r="G108" s="55">
        <v>29</v>
      </c>
      <c r="H108" s="55">
        <v>30</v>
      </c>
      <c r="I108" s="55">
        <v>31</v>
      </c>
      <c r="J108" s="55">
        <v>32</v>
      </c>
      <c r="K108" s="55">
        <v>33</v>
      </c>
      <c r="L108" s="55">
        <v>38</v>
      </c>
    </row>
    <row r="109" spans="1:12" ht="15">
      <c r="A109" s="270"/>
      <c r="B109" s="153" t="s">
        <v>103</v>
      </c>
      <c r="C109" s="55">
        <v>571</v>
      </c>
      <c r="D109" s="55">
        <v>583</v>
      </c>
      <c r="E109" s="55">
        <v>595</v>
      </c>
      <c r="F109" s="55">
        <v>614</v>
      </c>
      <c r="G109" s="55">
        <v>630</v>
      </c>
      <c r="H109" s="55">
        <v>659</v>
      </c>
      <c r="I109" s="55">
        <v>674</v>
      </c>
      <c r="J109" s="55">
        <v>711</v>
      </c>
      <c r="K109" s="55">
        <v>716</v>
      </c>
      <c r="L109" s="55">
        <v>781</v>
      </c>
    </row>
    <row r="110" spans="1:12" ht="15">
      <c r="A110" s="270"/>
      <c r="B110" s="153" t="s">
        <v>105</v>
      </c>
      <c r="C110" s="55">
        <v>357</v>
      </c>
      <c r="D110" s="55">
        <v>354</v>
      </c>
      <c r="E110" s="55">
        <v>352</v>
      </c>
      <c r="F110" s="55">
        <v>342</v>
      </c>
      <c r="G110" s="55">
        <v>339</v>
      </c>
      <c r="H110" s="55">
        <v>341</v>
      </c>
      <c r="I110" s="55">
        <v>337</v>
      </c>
      <c r="J110" s="55">
        <v>347</v>
      </c>
      <c r="K110" s="55">
        <v>343</v>
      </c>
      <c r="L110" s="55">
        <v>344</v>
      </c>
    </row>
    <row r="111" spans="1:12" ht="15">
      <c r="A111" s="270"/>
      <c r="B111" s="153" t="s">
        <v>106</v>
      </c>
      <c r="C111" s="55">
        <v>1</v>
      </c>
      <c r="D111" s="55">
        <v>1</v>
      </c>
      <c r="E111" s="55">
        <v>1</v>
      </c>
      <c r="F111" s="55">
        <v>1</v>
      </c>
      <c r="G111" s="55">
        <v>1</v>
      </c>
      <c r="H111" s="55">
        <v>1</v>
      </c>
      <c r="I111" s="55">
        <v>1</v>
      </c>
      <c r="J111" s="55">
        <v>1</v>
      </c>
      <c r="K111" s="55">
        <v>1</v>
      </c>
      <c r="L111" s="55">
        <v>1</v>
      </c>
    </row>
    <row r="112" spans="1:12" ht="15">
      <c r="A112" s="270"/>
      <c r="B112" s="153" t="s">
        <v>107</v>
      </c>
      <c r="C112" s="55">
        <v>1</v>
      </c>
      <c r="D112" s="55">
        <v>1</v>
      </c>
      <c r="E112" s="55">
        <v>1</v>
      </c>
      <c r="F112" s="55">
        <v>1</v>
      </c>
      <c r="G112" s="55">
        <v>1</v>
      </c>
      <c r="H112" s="55">
        <v>1</v>
      </c>
      <c r="I112" s="55">
        <v>1</v>
      </c>
      <c r="J112" s="55">
        <v>1</v>
      </c>
      <c r="K112" s="55">
        <v>1</v>
      </c>
      <c r="L112" s="55">
        <v>1</v>
      </c>
    </row>
    <row r="113" spans="1:12" ht="15">
      <c r="A113" s="270"/>
      <c r="B113" s="153" t="s">
        <v>108</v>
      </c>
      <c r="C113" s="55">
        <v>2657</v>
      </c>
      <c r="D113" s="55">
        <v>2670</v>
      </c>
      <c r="E113" s="55">
        <v>2670</v>
      </c>
      <c r="F113" s="55">
        <v>2678</v>
      </c>
      <c r="G113" s="55">
        <v>2718</v>
      </c>
      <c r="H113" s="55">
        <v>2771</v>
      </c>
      <c r="I113" s="55">
        <v>2920</v>
      </c>
      <c r="J113" s="55">
        <v>3205</v>
      </c>
      <c r="K113" s="55">
        <v>3343</v>
      </c>
      <c r="L113" s="55">
        <v>3725</v>
      </c>
    </row>
    <row r="114" spans="1:12" ht="15">
      <c r="A114" s="270"/>
      <c r="B114" s="153" t="s">
        <v>110</v>
      </c>
      <c r="C114" s="55">
        <v>12</v>
      </c>
      <c r="D114" s="55">
        <v>12</v>
      </c>
      <c r="E114" s="55">
        <v>13</v>
      </c>
      <c r="F114" s="55">
        <v>14</v>
      </c>
      <c r="G114" s="55">
        <v>15</v>
      </c>
      <c r="H114" s="55">
        <v>16</v>
      </c>
      <c r="I114" s="55">
        <v>17</v>
      </c>
      <c r="J114" s="55">
        <v>19</v>
      </c>
      <c r="K114" s="55">
        <v>21</v>
      </c>
      <c r="L114" s="55">
        <v>29</v>
      </c>
    </row>
    <row r="115" spans="1:12" ht="15">
      <c r="A115" s="270"/>
      <c r="B115" s="153" t="s">
        <v>111</v>
      </c>
      <c r="C115" s="55">
        <v>984</v>
      </c>
      <c r="D115" s="55">
        <v>974</v>
      </c>
      <c r="E115" s="55">
        <v>966</v>
      </c>
      <c r="F115" s="55">
        <v>961</v>
      </c>
      <c r="G115" s="55">
        <v>952</v>
      </c>
      <c r="H115" s="55">
        <v>948</v>
      </c>
      <c r="I115" s="55">
        <v>947</v>
      </c>
      <c r="J115" s="55">
        <v>954</v>
      </c>
      <c r="K115" s="55">
        <v>937</v>
      </c>
      <c r="L115" s="55">
        <v>943</v>
      </c>
    </row>
    <row r="116" spans="1:12" ht="15">
      <c r="A116" s="270"/>
      <c r="B116" s="153" t="s">
        <v>112</v>
      </c>
      <c r="C116" s="55">
        <v>1</v>
      </c>
      <c r="D116" s="55">
        <v>1</v>
      </c>
      <c r="E116" s="55">
        <v>1</v>
      </c>
      <c r="F116" s="55">
        <v>1</v>
      </c>
      <c r="G116" s="55">
        <v>1</v>
      </c>
      <c r="H116" s="55">
        <v>1</v>
      </c>
      <c r="I116" s="55">
        <v>1</v>
      </c>
      <c r="J116" s="55">
        <v>1</v>
      </c>
      <c r="K116" s="55">
        <v>1</v>
      </c>
      <c r="L116" s="55">
        <v>2</v>
      </c>
    </row>
    <row r="117" spans="1:12" ht="15">
      <c r="A117" s="270"/>
      <c r="B117" s="153" t="s">
        <v>113</v>
      </c>
      <c r="C117" s="55">
        <v>1</v>
      </c>
      <c r="D117" s="55">
        <v>1</v>
      </c>
      <c r="E117" s="55">
        <v>1</v>
      </c>
      <c r="F117" s="55">
        <v>1</v>
      </c>
      <c r="G117" s="55">
        <v>2</v>
      </c>
      <c r="H117" s="55">
        <v>2</v>
      </c>
      <c r="I117" s="55">
        <v>2</v>
      </c>
      <c r="J117" s="55">
        <v>2</v>
      </c>
      <c r="K117" s="55">
        <v>2</v>
      </c>
      <c r="L117" s="55">
        <v>3</v>
      </c>
    </row>
    <row r="118" spans="1:12" ht="15">
      <c r="A118" s="270"/>
      <c r="B118" s="153" t="s">
        <v>114</v>
      </c>
      <c r="C118" s="55">
        <v>15</v>
      </c>
      <c r="D118" s="55">
        <v>15</v>
      </c>
      <c r="E118" s="55">
        <v>14</v>
      </c>
      <c r="F118" s="55">
        <v>14</v>
      </c>
      <c r="G118" s="55">
        <v>14</v>
      </c>
      <c r="H118" s="55">
        <v>14</v>
      </c>
      <c r="I118" s="55">
        <v>14</v>
      </c>
      <c r="J118" s="55">
        <v>13</v>
      </c>
      <c r="K118" s="55">
        <v>13</v>
      </c>
      <c r="L118" s="55">
        <v>13</v>
      </c>
    </row>
    <row r="119" spans="1:12" ht="15" customHeight="1">
      <c r="A119" s="270"/>
      <c r="B119" s="153" t="s">
        <v>115</v>
      </c>
      <c r="C119" s="55">
        <v>20904</v>
      </c>
      <c r="D119" s="55">
        <v>21181</v>
      </c>
      <c r="E119" s="55">
        <v>21524</v>
      </c>
      <c r="F119" s="55">
        <v>22005</v>
      </c>
      <c r="G119" s="55">
        <v>22645</v>
      </c>
      <c r="H119" s="55">
        <v>23249</v>
      </c>
      <c r="I119" s="55">
        <v>24183</v>
      </c>
      <c r="J119" s="55">
        <v>25584</v>
      </c>
      <c r="K119" s="55">
        <v>26553</v>
      </c>
      <c r="L119" s="55">
        <v>28521</v>
      </c>
    </row>
    <row r="120" spans="1:12" ht="15">
      <c r="A120" s="270"/>
      <c r="B120" s="153" t="s">
        <v>118</v>
      </c>
      <c r="C120" s="55">
        <v>3</v>
      </c>
      <c r="D120" s="55">
        <v>3</v>
      </c>
      <c r="E120" s="55">
        <v>4</v>
      </c>
      <c r="F120" s="55">
        <v>4</v>
      </c>
      <c r="G120" s="55">
        <v>5</v>
      </c>
      <c r="H120" s="55">
        <v>5</v>
      </c>
      <c r="I120" s="55">
        <v>5</v>
      </c>
      <c r="J120" s="55">
        <v>7</v>
      </c>
      <c r="K120" s="55">
        <v>9</v>
      </c>
      <c r="L120" s="55">
        <v>14</v>
      </c>
    </row>
    <row r="121" spans="1:12" ht="15">
      <c r="A121" s="270"/>
      <c r="B121" s="153" t="s">
        <v>121</v>
      </c>
      <c r="C121" s="55">
        <v>18</v>
      </c>
      <c r="D121" s="55">
        <v>18</v>
      </c>
      <c r="E121" s="55">
        <v>18</v>
      </c>
      <c r="F121" s="55">
        <v>18</v>
      </c>
      <c r="G121" s="55">
        <v>18</v>
      </c>
      <c r="H121" s="55">
        <v>17</v>
      </c>
      <c r="I121" s="55">
        <v>17</v>
      </c>
      <c r="J121" s="55">
        <v>17</v>
      </c>
      <c r="K121" s="55">
        <v>17</v>
      </c>
      <c r="L121" s="55">
        <v>16</v>
      </c>
    </row>
    <row r="122" spans="1:12" ht="15">
      <c r="A122" s="270"/>
      <c r="B122" s="153" t="s">
        <v>122</v>
      </c>
      <c r="C122" s="55">
        <v>4</v>
      </c>
      <c r="D122" s="55">
        <v>4</v>
      </c>
      <c r="E122" s="55">
        <v>4</v>
      </c>
      <c r="F122" s="55">
        <v>4</v>
      </c>
      <c r="G122" s="55">
        <v>4</v>
      </c>
      <c r="H122" s="55">
        <v>4</v>
      </c>
      <c r="I122" s="55">
        <v>4</v>
      </c>
      <c r="J122" s="55">
        <v>4</v>
      </c>
      <c r="K122" s="55">
        <v>4</v>
      </c>
      <c r="L122" s="55">
        <v>4</v>
      </c>
    </row>
    <row r="123" spans="1:12" ht="15">
      <c r="A123" s="270"/>
      <c r="B123" s="153" t="s">
        <v>123</v>
      </c>
      <c r="C123" s="55">
        <v>2</v>
      </c>
      <c r="D123" s="55">
        <v>2</v>
      </c>
      <c r="E123" s="55">
        <v>2</v>
      </c>
      <c r="F123" s="55">
        <v>2</v>
      </c>
      <c r="G123" s="55">
        <v>2</v>
      </c>
      <c r="H123" s="55">
        <v>2</v>
      </c>
      <c r="I123" s="55">
        <v>2</v>
      </c>
      <c r="J123" s="55">
        <v>2</v>
      </c>
      <c r="K123" s="55">
        <v>2</v>
      </c>
      <c r="L123" s="55">
        <v>4</v>
      </c>
    </row>
    <row r="124" spans="1:12" ht="15">
      <c r="A124" s="270"/>
      <c r="B124" s="153" t="s">
        <v>124</v>
      </c>
      <c r="C124" s="55">
        <v>13</v>
      </c>
      <c r="D124" s="55">
        <v>13</v>
      </c>
      <c r="E124" s="55">
        <v>14</v>
      </c>
      <c r="F124" s="55">
        <v>15</v>
      </c>
      <c r="G124" s="55">
        <v>14</v>
      </c>
      <c r="H124" s="55">
        <v>16</v>
      </c>
      <c r="I124" s="55">
        <v>19</v>
      </c>
      <c r="J124" s="55">
        <v>33</v>
      </c>
      <c r="K124" s="55">
        <v>43</v>
      </c>
      <c r="L124" s="55">
        <v>52</v>
      </c>
    </row>
    <row r="125" spans="1:12" ht="15">
      <c r="A125" s="270"/>
      <c r="B125" s="153" t="s">
        <v>125</v>
      </c>
      <c r="C125" s="55">
        <v>8</v>
      </c>
      <c r="D125" s="55">
        <v>7</v>
      </c>
      <c r="E125" s="55">
        <v>7</v>
      </c>
      <c r="F125" s="55">
        <v>7</v>
      </c>
      <c r="G125" s="55">
        <v>7</v>
      </c>
      <c r="H125" s="55">
        <v>7</v>
      </c>
      <c r="I125" s="55">
        <v>7</v>
      </c>
      <c r="J125" s="55">
        <v>8</v>
      </c>
      <c r="K125" s="55">
        <v>8</v>
      </c>
      <c r="L125" s="55">
        <v>14</v>
      </c>
    </row>
    <row r="126" spans="1:12" ht="15">
      <c r="A126" s="270"/>
      <c r="B126" s="153" t="s">
        <v>126</v>
      </c>
      <c r="C126" s="55">
        <v>95</v>
      </c>
      <c r="D126" s="55">
        <v>98</v>
      </c>
      <c r="E126" s="55">
        <v>98</v>
      </c>
      <c r="F126" s="55">
        <v>107</v>
      </c>
      <c r="G126" s="55">
        <v>114</v>
      </c>
      <c r="H126" s="55">
        <v>122</v>
      </c>
      <c r="I126" s="55">
        <v>132</v>
      </c>
      <c r="J126" s="55">
        <v>151</v>
      </c>
      <c r="K126" s="55">
        <v>169</v>
      </c>
      <c r="L126" s="55">
        <v>203</v>
      </c>
    </row>
    <row r="127" spans="1:12" ht="15">
      <c r="A127" s="270"/>
      <c r="B127" s="153" t="s">
        <v>127</v>
      </c>
      <c r="C127" s="55"/>
      <c r="D127" s="55"/>
      <c r="E127" s="55"/>
      <c r="F127" s="55"/>
      <c r="G127" s="55">
        <v>1</v>
      </c>
      <c r="H127" s="55">
        <v>1</v>
      </c>
      <c r="I127" s="55">
        <v>1</v>
      </c>
      <c r="J127" s="55">
        <v>2</v>
      </c>
      <c r="K127" s="55">
        <v>2</v>
      </c>
      <c r="L127" s="55">
        <v>2</v>
      </c>
    </row>
    <row r="128" spans="1:12" ht="15">
      <c r="A128" s="270"/>
      <c r="B128" s="153" t="s">
        <v>128</v>
      </c>
      <c r="C128" s="55">
        <v>62</v>
      </c>
      <c r="D128" s="55">
        <v>61</v>
      </c>
      <c r="E128" s="55">
        <v>60</v>
      </c>
      <c r="F128" s="55">
        <v>60</v>
      </c>
      <c r="G128" s="55">
        <v>59</v>
      </c>
      <c r="H128" s="55">
        <v>59</v>
      </c>
      <c r="I128" s="55">
        <v>59</v>
      </c>
      <c r="J128" s="55">
        <v>59</v>
      </c>
      <c r="K128" s="55">
        <v>59</v>
      </c>
      <c r="L128" s="55">
        <v>60</v>
      </c>
    </row>
    <row r="129" spans="1:12" ht="15">
      <c r="A129" s="270"/>
      <c r="B129" s="153" t="s">
        <v>129</v>
      </c>
      <c r="C129" s="55">
        <v>97</v>
      </c>
      <c r="D129" s="55">
        <v>96</v>
      </c>
      <c r="E129" s="55">
        <v>96</v>
      </c>
      <c r="F129" s="55">
        <v>96</v>
      </c>
      <c r="G129" s="55">
        <v>96</v>
      </c>
      <c r="H129" s="55">
        <v>96</v>
      </c>
      <c r="I129" s="55">
        <v>97</v>
      </c>
      <c r="J129" s="55">
        <v>98</v>
      </c>
      <c r="K129" s="55">
        <v>98</v>
      </c>
      <c r="L129" s="55">
        <v>98</v>
      </c>
    </row>
    <row r="130" spans="1:12" ht="15">
      <c r="A130" s="270"/>
      <c r="B130" s="153" t="s">
        <v>130</v>
      </c>
      <c r="C130" s="55">
        <v>120</v>
      </c>
      <c r="D130" s="55">
        <v>125</v>
      </c>
      <c r="E130" s="55">
        <v>128</v>
      </c>
      <c r="F130" s="55">
        <v>130</v>
      </c>
      <c r="G130" s="55">
        <v>136</v>
      </c>
      <c r="H130" s="55">
        <v>143</v>
      </c>
      <c r="I130" s="55">
        <v>145</v>
      </c>
      <c r="J130" s="55">
        <v>156</v>
      </c>
      <c r="K130" s="55">
        <v>158</v>
      </c>
      <c r="L130" s="55">
        <v>165</v>
      </c>
    </row>
    <row r="131" spans="1:12" ht="15">
      <c r="A131" s="270"/>
      <c r="B131" s="153" t="s">
        <v>133</v>
      </c>
      <c r="C131" s="55">
        <v>12</v>
      </c>
      <c r="D131" s="55">
        <v>12</v>
      </c>
      <c r="E131" s="55">
        <v>12</v>
      </c>
      <c r="F131" s="55">
        <v>12</v>
      </c>
      <c r="G131" s="55">
        <v>10</v>
      </c>
      <c r="H131" s="55">
        <v>10</v>
      </c>
      <c r="I131" s="55">
        <v>10</v>
      </c>
      <c r="J131" s="55">
        <v>9</v>
      </c>
      <c r="K131" s="55">
        <v>9</v>
      </c>
      <c r="L131" s="55">
        <v>9</v>
      </c>
    </row>
    <row r="132" spans="1:12" ht="15">
      <c r="A132" s="270"/>
      <c r="B132" s="153" t="s">
        <v>134</v>
      </c>
      <c r="C132" s="55">
        <v>2852</v>
      </c>
      <c r="D132" s="55">
        <v>2804</v>
      </c>
      <c r="E132" s="55">
        <v>2742</v>
      </c>
      <c r="F132" s="55">
        <v>2710</v>
      </c>
      <c r="G132" s="55">
        <v>2692</v>
      </c>
      <c r="H132" s="55">
        <v>2667</v>
      </c>
      <c r="I132" s="55">
        <v>2657</v>
      </c>
      <c r="J132" s="55">
        <v>2643</v>
      </c>
      <c r="K132" s="55">
        <v>2618</v>
      </c>
      <c r="L132" s="55">
        <v>2586</v>
      </c>
    </row>
    <row r="133" spans="1:12" ht="15">
      <c r="A133" s="270"/>
      <c r="B133" s="153" t="s">
        <v>135</v>
      </c>
      <c r="C133" s="55">
        <v>40</v>
      </c>
      <c r="D133" s="55">
        <v>40</v>
      </c>
      <c r="E133" s="55">
        <v>40</v>
      </c>
      <c r="F133" s="55">
        <v>39</v>
      </c>
      <c r="G133" s="55">
        <v>40</v>
      </c>
      <c r="H133" s="55">
        <v>39</v>
      </c>
      <c r="I133" s="55">
        <v>39</v>
      </c>
      <c r="J133" s="55">
        <v>39</v>
      </c>
      <c r="K133" s="55">
        <v>40</v>
      </c>
      <c r="L133" s="55">
        <v>40</v>
      </c>
    </row>
    <row r="134" spans="1:12" ht="15">
      <c r="A134" s="270"/>
      <c r="B134" s="156" t="s">
        <v>137</v>
      </c>
      <c r="C134" s="55">
        <v>180</v>
      </c>
      <c r="D134" s="55">
        <v>179</v>
      </c>
      <c r="E134" s="55">
        <v>181</v>
      </c>
      <c r="F134" s="55">
        <v>181</v>
      </c>
      <c r="G134" s="55">
        <v>180</v>
      </c>
      <c r="H134" s="55">
        <v>179</v>
      </c>
      <c r="I134" s="55">
        <v>180</v>
      </c>
      <c r="J134" s="55">
        <v>180</v>
      </c>
      <c r="K134" s="55">
        <v>178</v>
      </c>
      <c r="L134" s="55">
        <v>179</v>
      </c>
    </row>
    <row r="135" spans="1:12" ht="15">
      <c r="A135" s="270"/>
      <c r="B135" s="156" t="s">
        <v>141</v>
      </c>
      <c r="C135" s="55">
        <v>1</v>
      </c>
      <c r="D135" s="55">
        <v>1</v>
      </c>
      <c r="E135" s="55">
        <v>1</v>
      </c>
      <c r="F135" s="55">
        <v>1</v>
      </c>
      <c r="G135" s="55">
        <v>1</v>
      </c>
      <c r="H135" s="55"/>
      <c r="I135" s="55"/>
      <c r="J135" s="55"/>
      <c r="K135" s="55"/>
      <c r="L135" s="55"/>
    </row>
    <row r="136" spans="1:12" ht="15">
      <c r="A136" s="270"/>
      <c r="B136" s="153" t="s">
        <v>142</v>
      </c>
      <c r="C136" s="55">
        <v>5</v>
      </c>
      <c r="D136" s="55">
        <v>5</v>
      </c>
      <c r="E136" s="55">
        <v>5</v>
      </c>
      <c r="F136" s="55">
        <v>5</v>
      </c>
      <c r="G136" s="55">
        <v>5</v>
      </c>
      <c r="H136" s="55">
        <v>6</v>
      </c>
      <c r="I136" s="55">
        <v>6</v>
      </c>
      <c r="J136" s="55">
        <v>6</v>
      </c>
      <c r="K136" s="55">
        <v>6</v>
      </c>
      <c r="L136" s="55">
        <v>6</v>
      </c>
    </row>
    <row r="137" spans="1:12" ht="15">
      <c r="A137" s="270"/>
      <c r="B137" s="153" t="s">
        <v>143</v>
      </c>
      <c r="C137" s="55">
        <v>64</v>
      </c>
      <c r="D137" s="55">
        <v>64</v>
      </c>
      <c r="E137" s="55">
        <v>64</v>
      </c>
      <c r="F137" s="55">
        <v>64</v>
      </c>
      <c r="G137" s="55">
        <v>64</v>
      </c>
      <c r="H137" s="55">
        <v>65</v>
      </c>
      <c r="I137" s="55">
        <v>65</v>
      </c>
      <c r="J137" s="55">
        <v>65</v>
      </c>
      <c r="K137" s="55">
        <v>66</v>
      </c>
      <c r="L137" s="55">
        <v>64</v>
      </c>
    </row>
    <row r="138" spans="1:12" ht="15">
      <c r="A138" s="270"/>
      <c r="B138" s="153" t="s">
        <v>144</v>
      </c>
      <c r="C138" s="55">
        <v>22</v>
      </c>
      <c r="D138" s="55">
        <v>22</v>
      </c>
      <c r="E138" s="55">
        <v>22</v>
      </c>
      <c r="F138" s="55">
        <v>21</v>
      </c>
      <c r="G138" s="55">
        <v>20</v>
      </c>
      <c r="H138" s="55">
        <v>19</v>
      </c>
      <c r="I138" s="55">
        <v>18</v>
      </c>
      <c r="J138" s="55">
        <v>19</v>
      </c>
      <c r="K138" s="55">
        <v>19</v>
      </c>
      <c r="L138" s="55">
        <v>20</v>
      </c>
    </row>
    <row r="139" spans="1:12" ht="15">
      <c r="A139" s="270"/>
      <c r="B139" s="153" t="s">
        <v>145</v>
      </c>
      <c r="C139" s="55">
        <v>246</v>
      </c>
      <c r="D139" s="55">
        <v>246</v>
      </c>
      <c r="E139" s="55">
        <v>243</v>
      </c>
      <c r="F139" s="55">
        <v>242</v>
      </c>
      <c r="G139" s="55">
        <v>241</v>
      </c>
      <c r="H139" s="55">
        <v>242</v>
      </c>
      <c r="I139" s="55">
        <v>248</v>
      </c>
      <c r="J139" s="55">
        <v>270</v>
      </c>
      <c r="K139" s="55">
        <v>284</v>
      </c>
      <c r="L139" s="55">
        <v>303</v>
      </c>
    </row>
    <row r="140" spans="1:12" ht="15" customHeight="1">
      <c r="A140" s="270"/>
      <c r="B140" s="153" t="s">
        <v>146</v>
      </c>
      <c r="C140" s="55">
        <v>2</v>
      </c>
      <c r="D140" s="55">
        <v>3</v>
      </c>
      <c r="E140" s="55">
        <v>3</v>
      </c>
      <c r="F140" s="55">
        <v>3</v>
      </c>
      <c r="G140" s="55">
        <v>3</v>
      </c>
      <c r="H140" s="55">
        <v>3</v>
      </c>
      <c r="I140" s="55">
        <v>3</v>
      </c>
      <c r="J140" s="55">
        <v>3</v>
      </c>
      <c r="K140" s="55">
        <v>3</v>
      </c>
      <c r="L140" s="55">
        <v>3</v>
      </c>
    </row>
    <row r="141" spans="1:12" ht="15">
      <c r="A141" s="270"/>
      <c r="B141" s="153" t="s">
        <v>147</v>
      </c>
      <c r="C141" s="55">
        <v>24</v>
      </c>
      <c r="D141" s="55">
        <v>24</v>
      </c>
      <c r="E141" s="55">
        <v>24</v>
      </c>
      <c r="F141" s="55">
        <v>24</v>
      </c>
      <c r="G141" s="55">
        <v>23</v>
      </c>
      <c r="H141" s="55">
        <v>24</v>
      </c>
      <c r="I141" s="55">
        <v>24</v>
      </c>
      <c r="J141" s="55">
        <v>24</v>
      </c>
      <c r="K141" s="55">
        <v>24</v>
      </c>
      <c r="L141" s="55">
        <v>24</v>
      </c>
    </row>
    <row r="142" spans="1:12" ht="15">
      <c r="A142" s="270"/>
      <c r="B142" s="153" t="s">
        <v>148</v>
      </c>
      <c r="C142" s="55">
        <v>87</v>
      </c>
      <c r="D142" s="55">
        <v>87</v>
      </c>
      <c r="E142" s="55">
        <v>86</v>
      </c>
      <c r="F142" s="55">
        <v>86</v>
      </c>
      <c r="G142" s="55">
        <v>86</v>
      </c>
      <c r="H142" s="55">
        <v>89</v>
      </c>
      <c r="I142" s="55">
        <v>91</v>
      </c>
      <c r="J142" s="55">
        <v>93</v>
      </c>
      <c r="K142" s="55">
        <v>93</v>
      </c>
      <c r="L142" s="55">
        <v>95</v>
      </c>
    </row>
    <row r="143" spans="1:12" ht="15">
      <c r="A143" s="270"/>
      <c r="B143" s="153" t="s">
        <v>149</v>
      </c>
      <c r="C143" s="55">
        <v>27</v>
      </c>
      <c r="D143" s="55">
        <v>27</v>
      </c>
      <c r="E143" s="55">
        <v>27</v>
      </c>
      <c r="F143" s="55">
        <v>28</v>
      </c>
      <c r="G143" s="55">
        <v>29</v>
      </c>
      <c r="H143" s="55">
        <v>29</v>
      </c>
      <c r="I143" s="55">
        <v>29</v>
      </c>
      <c r="J143" s="55">
        <v>29</v>
      </c>
      <c r="K143" s="55">
        <v>30</v>
      </c>
      <c r="L143" s="55">
        <v>33</v>
      </c>
    </row>
    <row r="144" spans="1:12" ht="15">
      <c r="A144" s="270"/>
      <c r="B144" s="153" t="s">
        <v>150</v>
      </c>
      <c r="C144" s="55">
        <v>11</v>
      </c>
      <c r="D144" s="55">
        <v>13</v>
      </c>
      <c r="E144" s="55">
        <v>14</v>
      </c>
      <c r="F144" s="55">
        <v>16</v>
      </c>
      <c r="G144" s="55">
        <v>23</v>
      </c>
      <c r="H144" s="55">
        <v>31</v>
      </c>
      <c r="I144" s="55">
        <v>42</v>
      </c>
      <c r="J144" s="55">
        <v>76</v>
      </c>
      <c r="K144" s="55">
        <v>94</v>
      </c>
      <c r="L144" s="55">
        <v>148</v>
      </c>
    </row>
    <row r="145" spans="1:12" ht="15">
      <c r="A145" s="270"/>
      <c r="B145" s="153" t="s">
        <v>151</v>
      </c>
      <c r="C145" s="55">
        <v>230</v>
      </c>
      <c r="D145" s="55">
        <v>237</v>
      </c>
      <c r="E145" s="55">
        <v>238</v>
      </c>
      <c r="F145" s="55">
        <v>242</v>
      </c>
      <c r="G145" s="55">
        <v>255</v>
      </c>
      <c r="H145" s="55">
        <v>271</v>
      </c>
      <c r="I145" s="55">
        <v>296</v>
      </c>
      <c r="J145" s="55">
        <v>330</v>
      </c>
      <c r="K145" s="55">
        <v>343</v>
      </c>
      <c r="L145" s="55">
        <v>386</v>
      </c>
    </row>
    <row r="146" spans="1:12" ht="15">
      <c r="A146" s="270"/>
      <c r="B146" s="153" t="s">
        <v>152</v>
      </c>
      <c r="C146" s="55">
        <v>1</v>
      </c>
      <c r="D146" s="55">
        <v>1</v>
      </c>
      <c r="E146" s="55">
        <v>1</v>
      </c>
      <c r="F146" s="55">
        <v>1</v>
      </c>
      <c r="G146" s="55">
        <v>1</v>
      </c>
      <c r="H146" s="55">
        <v>1</v>
      </c>
      <c r="I146" s="55">
        <v>1</v>
      </c>
      <c r="J146" s="55">
        <v>1</v>
      </c>
      <c r="K146" s="55">
        <v>1</v>
      </c>
      <c r="L146" s="55">
        <v>1</v>
      </c>
    </row>
    <row r="147" spans="1:12" ht="15">
      <c r="A147" s="270"/>
      <c r="B147" s="153" t="s">
        <v>153</v>
      </c>
      <c r="C147" s="55">
        <v>1</v>
      </c>
      <c r="D147" s="55">
        <v>1</v>
      </c>
      <c r="E147" s="55">
        <v>1</v>
      </c>
      <c r="F147" s="55">
        <v>1</v>
      </c>
      <c r="G147" s="55">
        <v>1</v>
      </c>
      <c r="H147" s="55">
        <v>1</v>
      </c>
      <c r="I147" s="55">
        <v>1</v>
      </c>
      <c r="J147" s="55">
        <v>1</v>
      </c>
      <c r="K147" s="55">
        <v>1</v>
      </c>
      <c r="L147" s="55">
        <v>1</v>
      </c>
    </row>
    <row r="148" spans="1:12" ht="15">
      <c r="A148" s="270"/>
      <c r="B148" s="156" t="s">
        <v>154</v>
      </c>
      <c r="C148" s="55">
        <v>713</v>
      </c>
      <c r="D148" s="55">
        <v>712</v>
      </c>
      <c r="E148" s="55">
        <v>704</v>
      </c>
      <c r="F148" s="55">
        <v>706</v>
      </c>
      <c r="G148" s="55">
        <v>708</v>
      </c>
      <c r="H148" s="55">
        <v>714</v>
      </c>
      <c r="I148" s="55">
        <v>719</v>
      </c>
      <c r="J148" s="55">
        <v>715</v>
      </c>
      <c r="K148" s="55">
        <v>717</v>
      </c>
      <c r="L148" s="55">
        <v>723</v>
      </c>
    </row>
    <row r="149" spans="1:12" ht="15.75" thickBot="1">
      <c r="A149" s="271"/>
      <c r="B149" s="157" t="s">
        <v>155</v>
      </c>
      <c r="C149" s="59">
        <v>2110</v>
      </c>
      <c r="D149" s="59">
        <v>2101</v>
      </c>
      <c r="E149" s="59">
        <v>2091</v>
      </c>
      <c r="F149" s="59">
        <v>2100</v>
      </c>
      <c r="G149" s="59">
        <v>2133</v>
      </c>
      <c r="H149" s="59">
        <v>2143</v>
      </c>
      <c r="I149" s="59">
        <v>2173</v>
      </c>
      <c r="J149" s="59">
        <v>2232</v>
      </c>
      <c r="K149" s="59">
        <v>2263</v>
      </c>
      <c r="L149" s="59">
        <v>2413</v>
      </c>
    </row>
    <row r="150" spans="1:12" ht="15.75" thickBot="1">
      <c r="A150" s="220"/>
      <c r="B150" s="158" t="s">
        <v>156</v>
      </c>
      <c r="C150" s="109">
        <v>6069</v>
      </c>
      <c r="D150" s="109">
        <v>5900</v>
      </c>
      <c r="E150" s="109">
        <v>5739</v>
      </c>
      <c r="F150" s="109">
        <v>5592</v>
      </c>
      <c r="G150" s="109">
        <v>5473</v>
      </c>
      <c r="H150" s="109">
        <v>5379</v>
      </c>
      <c r="I150" s="109">
        <v>5264</v>
      </c>
      <c r="J150" s="109">
        <v>5183</v>
      </c>
      <c r="K150" s="109">
        <v>5348</v>
      </c>
      <c r="L150" s="109">
        <v>5002</v>
      </c>
    </row>
    <row r="151" spans="1:12" ht="16.5" thickBot="1">
      <c r="A151" s="220"/>
      <c r="B151" s="163" t="s">
        <v>5</v>
      </c>
      <c r="C151" s="92">
        <v>545893</v>
      </c>
      <c r="D151" s="93">
        <v>546628</v>
      </c>
      <c r="E151" s="92">
        <v>544713</v>
      </c>
      <c r="F151" s="93">
        <v>545815</v>
      </c>
      <c r="G151" s="92">
        <v>548556</v>
      </c>
      <c r="H151" s="93">
        <v>551438</v>
      </c>
      <c r="I151" s="67">
        <v>556973</v>
      </c>
      <c r="J151" s="93">
        <v>563757</v>
      </c>
      <c r="K151" s="92">
        <v>570620</v>
      </c>
      <c r="L151" s="93">
        <v>576645</v>
      </c>
    </row>
    <row r="152" spans="1:2" ht="15">
      <c r="A152" s="220"/>
      <c r="B152" s="66"/>
    </row>
    <row r="153" ht="15">
      <c r="A153" s="220"/>
    </row>
    <row r="154" spans="4:12" ht="15">
      <c r="D154" s="137"/>
      <c r="E154" s="137"/>
      <c r="F154" s="137"/>
      <c r="G154" s="137"/>
      <c r="H154" s="137"/>
      <c r="I154" s="137"/>
      <c r="J154" s="137"/>
      <c r="K154" s="137"/>
      <c r="L154" s="137"/>
    </row>
  </sheetData>
  <sheetProtection/>
  <mergeCells count="5">
    <mergeCell ref="A40:A79"/>
    <mergeCell ref="A5:A8"/>
    <mergeCell ref="A9:A39"/>
    <mergeCell ref="A2:L2"/>
    <mergeCell ref="A80:A14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0" r:id="rId1"/>
  <headerFooter>
    <oddFooter>&amp;L&amp;8&amp;K00-039The NMC register in England as on 31 March 2021&amp;C&amp;8&amp;K00-039Page &amp;P of &amp;N&amp;R&amp;8&amp;K00-039
</oddFoot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120"/>
  <sheetViews>
    <sheetView showZeros="0" zoomScaleSheetLayoutView="100" zoomScalePageLayoutView="0" workbookViewId="0" topLeftCell="A1">
      <pane ySplit="4" topLeftCell="A5" activePane="bottomLeft" state="frozen"/>
      <selection pane="topLeft" activeCell="L151" sqref="L151"/>
      <selection pane="bottomLeft" activeCell="A4" sqref="A3:A4"/>
    </sheetView>
  </sheetViews>
  <sheetFormatPr defaultColWidth="8.88671875" defaultRowHeight="15"/>
  <cols>
    <col min="1" max="1" width="8.88671875" style="1" customWidth="1"/>
    <col min="2" max="2" width="27.21484375" style="1" bestFit="1" customWidth="1"/>
    <col min="3" max="7" width="10.21484375" style="1" customWidth="1"/>
    <col min="8" max="12" width="9.88671875" style="1" customWidth="1"/>
    <col min="13" max="16384" width="8.88671875" style="1" customWidth="1"/>
  </cols>
  <sheetData>
    <row r="1" spans="2:12" ht="15.75" thickBot="1">
      <c r="B1" s="139"/>
      <c r="C1" s="139"/>
      <c r="D1" s="139"/>
      <c r="E1" s="139"/>
      <c r="F1" s="139"/>
      <c r="G1" s="139"/>
      <c r="H1" s="139"/>
      <c r="I1" s="139"/>
      <c r="J1" s="139"/>
      <c r="K1" s="139"/>
      <c r="L1" s="138"/>
    </row>
    <row r="2" spans="1:12" ht="15.75" customHeight="1" thickBot="1">
      <c r="A2" s="258" t="s">
        <v>228</v>
      </c>
      <c r="B2" s="259"/>
      <c r="C2" s="259"/>
      <c r="D2" s="259"/>
      <c r="E2" s="259"/>
      <c r="F2" s="259"/>
      <c r="G2" s="259"/>
      <c r="H2" s="259"/>
      <c r="I2" s="259"/>
      <c r="J2" s="259"/>
      <c r="K2" s="259"/>
      <c r="L2" s="260"/>
    </row>
    <row r="3" spans="2:12" ht="16.5" thickBot="1">
      <c r="B3" s="189"/>
      <c r="C3" s="189"/>
      <c r="D3" s="189"/>
      <c r="E3" s="189"/>
      <c r="F3" s="189"/>
      <c r="G3" s="189"/>
      <c r="H3" s="189"/>
      <c r="I3" s="189"/>
      <c r="J3" s="189"/>
      <c r="K3" s="189"/>
      <c r="L3" s="13"/>
    </row>
    <row r="4" spans="2:12" ht="48" thickBot="1">
      <c r="B4" s="99" t="s">
        <v>16</v>
      </c>
      <c r="C4" s="176" t="s">
        <v>259</v>
      </c>
      <c r="D4" s="177" t="s">
        <v>260</v>
      </c>
      <c r="E4" s="176" t="s">
        <v>261</v>
      </c>
      <c r="F4" s="177" t="s">
        <v>262</v>
      </c>
      <c r="G4" s="176" t="s">
        <v>263</v>
      </c>
      <c r="H4" s="177" t="s">
        <v>264</v>
      </c>
      <c r="I4" s="176" t="s">
        <v>265</v>
      </c>
      <c r="J4" s="177" t="s">
        <v>266</v>
      </c>
      <c r="K4" s="176" t="s">
        <v>267</v>
      </c>
      <c r="L4" s="177" t="s">
        <v>284</v>
      </c>
    </row>
    <row r="5" spans="1:12" ht="15">
      <c r="A5" s="272" t="s">
        <v>194</v>
      </c>
      <c r="B5" s="51" t="s">
        <v>157</v>
      </c>
      <c r="C5" s="52">
        <v>5423</v>
      </c>
      <c r="D5" s="52">
        <v>10319</v>
      </c>
      <c r="E5" s="52">
        <v>8705</v>
      </c>
      <c r="F5" s="140">
        <v>8667</v>
      </c>
      <c r="G5" s="52">
        <v>9003</v>
      </c>
      <c r="H5" s="52">
        <v>9566</v>
      </c>
      <c r="I5" s="52">
        <v>9939</v>
      </c>
      <c r="J5" s="52">
        <v>9884</v>
      </c>
      <c r="K5" s="140">
        <v>10804</v>
      </c>
      <c r="L5" s="140">
        <v>8694</v>
      </c>
    </row>
    <row r="6" spans="1:12" ht="15">
      <c r="A6" s="273"/>
      <c r="B6" s="54" t="s">
        <v>158</v>
      </c>
      <c r="C6" s="55">
        <v>0</v>
      </c>
      <c r="D6" s="55">
        <v>4</v>
      </c>
      <c r="E6" s="55">
        <v>0</v>
      </c>
      <c r="F6" s="141">
        <v>6</v>
      </c>
      <c r="G6" s="55">
        <v>0</v>
      </c>
      <c r="H6" s="55">
        <v>6</v>
      </c>
      <c r="I6" s="55">
        <v>0</v>
      </c>
      <c r="J6" s="55">
        <v>1</v>
      </c>
      <c r="K6" s="141">
        <v>3</v>
      </c>
      <c r="L6" s="141">
        <v>1</v>
      </c>
    </row>
    <row r="7" spans="1:12" ht="15">
      <c r="A7" s="273"/>
      <c r="B7" s="54" t="s">
        <v>159</v>
      </c>
      <c r="C7" s="55">
        <v>35</v>
      </c>
      <c r="D7" s="55">
        <v>67</v>
      </c>
      <c r="E7" s="55">
        <v>45</v>
      </c>
      <c r="F7" s="141">
        <v>46</v>
      </c>
      <c r="G7" s="55">
        <v>34</v>
      </c>
      <c r="H7" s="55">
        <v>50</v>
      </c>
      <c r="I7" s="55">
        <v>39</v>
      </c>
      <c r="J7" s="55">
        <v>44</v>
      </c>
      <c r="K7" s="141">
        <v>39</v>
      </c>
      <c r="L7" s="141">
        <v>16</v>
      </c>
    </row>
    <row r="8" spans="1:12" ht="15.75" thickBot="1">
      <c r="A8" s="274"/>
      <c r="B8" s="58" t="s">
        <v>160</v>
      </c>
      <c r="C8" s="59">
        <v>68</v>
      </c>
      <c r="D8" s="59">
        <v>43</v>
      </c>
      <c r="E8" s="59">
        <v>72</v>
      </c>
      <c r="F8" s="141">
        <v>21</v>
      </c>
      <c r="G8" s="59">
        <v>57</v>
      </c>
      <c r="H8" s="59">
        <v>52</v>
      </c>
      <c r="I8" s="59">
        <v>85</v>
      </c>
      <c r="J8" s="59">
        <v>35</v>
      </c>
      <c r="K8" s="142">
        <v>55</v>
      </c>
      <c r="L8" s="142">
        <v>30</v>
      </c>
    </row>
    <row r="9" spans="1:12" ht="15" customHeight="1">
      <c r="A9" s="278" t="s">
        <v>193</v>
      </c>
      <c r="B9" s="51" t="s">
        <v>24</v>
      </c>
      <c r="C9" s="52">
        <v>1</v>
      </c>
      <c r="D9" s="52">
        <v>2</v>
      </c>
      <c r="E9" s="52">
        <v>1</v>
      </c>
      <c r="F9" s="140">
        <v>0</v>
      </c>
      <c r="G9" s="52">
        <v>0</v>
      </c>
      <c r="H9" s="52">
        <v>1</v>
      </c>
      <c r="I9" s="52">
        <v>0</v>
      </c>
      <c r="J9" s="52">
        <v>0</v>
      </c>
      <c r="K9" s="140">
        <v>1</v>
      </c>
      <c r="L9" s="140">
        <v>0</v>
      </c>
    </row>
    <row r="10" spans="1:12" ht="15">
      <c r="A10" s="279"/>
      <c r="B10" s="54" t="s">
        <v>30</v>
      </c>
      <c r="C10" s="55">
        <v>4</v>
      </c>
      <c r="D10" s="55">
        <v>1</v>
      </c>
      <c r="E10" s="55">
        <v>0</v>
      </c>
      <c r="F10" s="141">
        <v>4</v>
      </c>
      <c r="G10" s="55">
        <v>2</v>
      </c>
      <c r="H10" s="55">
        <v>4</v>
      </c>
      <c r="I10" s="55">
        <v>1</v>
      </c>
      <c r="J10" s="55">
        <v>4</v>
      </c>
      <c r="K10" s="141">
        <v>4</v>
      </c>
      <c r="L10" s="141">
        <v>2</v>
      </c>
    </row>
    <row r="11" spans="1:12" ht="15">
      <c r="A11" s="279"/>
      <c r="B11" s="54" t="s">
        <v>36</v>
      </c>
      <c r="C11" s="55">
        <v>38</v>
      </c>
      <c r="D11" s="55">
        <v>17</v>
      </c>
      <c r="E11" s="55">
        <v>2</v>
      </c>
      <c r="F11" s="141">
        <v>2</v>
      </c>
      <c r="G11" s="55">
        <v>1</v>
      </c>
      <c r="H11" s="55">
        <v>1</v>
      </c>
      <c r="I11" s="55">
        <v>2</v>
      </c>
      <c r="J11" s="55">
        <v>4</v>
      </c>
      <c r="K11" s="141">
        <v>1</v>
      </c>
      <c r="L11" s="141">
        <v>1</v>
      </c>
    </row>
    <row r="12" spans="1:12" ht="15">
      <c r="A12" s="279"/>
      <c r="B12" s="54" t="s">
        <v>48</v>
      </c>
      <c r="C12" s="55">
        <v>95</v>
      </c>
      <c r="D12" s="55">
        <v>11</v>
      </c>
      <c r="E12" s="55">
        <v>5</v>
      </c>
      <c r="F12" s="141">
        <v>3</v>
      </c>
      <c r="G12" s="55">
        <v>3</v>
      </c>
      <c r="H12" s="55">
        <v>6</v>
      </c>
      <c r="I12" s="55">
        <v>2</v>
      </c>
      <c r="J12" s="55">
        <v>2</v>
      </c>
      <c r="K12" s="141">
        <v>5</v>
      </c>
      <c r="L12" s="141">
        <v>5</v>
      </c>
    </row>
    <row r="13" spans="1:12" ht="15">
      <c r="A13" s="279"/>
      <c r="B13" s="54" t="s">
        <v>50</v>
      </c>
      <c r="C13" s="55">
        <v>16</v>
      </c>
      <c r="D13" s="55">
        <v>2</v>
      </c>
      <c r="E13" s="55">
        <v>0</v>
      </c>
      <c r="F13" s="141">
        <v>3</v>
      </c>
      <c r="G13" s="55">
        <v>3</v>
      </c>
      <c r="H13" s="55">
        <v>2</v>
      </c>
      <c r="I13" s="55">
        <v>0</v>
      </c>
      <c r="J13" s="55">
        <v>0</v>
      </c>
      <c r="K13" s="141">
        <v>1</v>
      </c>
      <c r="L13" s="141">
        <v>0</v>
      </c>
    </row>
    <row r="14" spans="1:12" ht="15">
      <c r="A14" s="279"/>
      <c r="B14" s="54" t="s">
        <v>51</v>
      </c>
      <c r="C14" s="55">
        <v>3</v>
      </c>
      <c r="D14" s="55">
        <v>3</v>
      </c>
      <c r="E14" s="55">
        <v>2</v>
      </c>
      <c r="F14" s="141">
        <v>1</v>
      </c>
      <c r="G14" s="55">
        <v>0</v>
      </c>
      <c r="H14" s="55">
        <v>2</v>
      </c>
      <c r="I14" s="55">
        <v>0</v>
      </c>
      <c r="J14" s="55">
        <v>1</v>
      </c>
      <c r="K14" s="141">
        <v>0</v>
      </c>
      <c r="L14" s="141">
        <v>3</v>
      </c>
    </row>
    <row r="15" spans="1:12" ht="15">
      <c r="A15" s="279"/>
      <c r="B15" s="54" t="s">
        <v>53</v>
      </c>
      <c r="C15" s="55">
        <v>3</v>
      </c>
      <c r="D15" s="55">
        <v>2</v>
      </c>
      <c r="E15" s="55">
        <v>0</v>
      </c>
      <c r="F15" s="141">
        <v>2</v>
      </c>
      <c r="G15" s="55">
        <v>2</v>
      </c>
      <c r="H15" s="55">
        <v>2</v>
      </c>
      <c r="I15" s="55">
        <v>1</v>
      </c>
      <c r="J15" s="55">
        <v>1</v>
      </c>
      <c r="K15" s="141">
        <v>4</v>
      </c>
      <c r="L15" s="141">
        <v>0</v>
      </c>
    </row>
    <row r="16" spans="1:12" ht="15">
      <c r="A16" s="279"/>
      <c r="B16" s="54" t="s">
        <v>57</v>
      </c>
      <c r="C16" s="55">
        <v>1</v>
      </c>
      <c r="D16" s="55">
        <v>0</v>
      </c>
      <c r="E16" s="55">
        <v>1</v>
      </c>
      <c r="F16" s="141">
        <v>3</v>
      </c>
      <c r="G16" s="55">
        <v>0</v>
      </c>
      <c r="H16" s="55">
        <v>1</v>
      </c>
      <c r="I16" s="55">
        <v>1</v>
      </c>
      <c r="J16" s="55">
        <v>1</v>
      </c>
      <c r="K16" s="141">
        <v>1</v>
      </c>
      <c r="L16" s="141">
        <v>1</v>
      </c>
    </row>
    <row r="17" spans="1:12" ht="15">
      <c r="A17" s="279"/>
      <c r="B17" s="54" t="s">
        <v>60</v>
      </c>
      <c r="C17" s="55">
        <v>14</v>
      </c>
      <c r="D17" s="55">
        <v>11</v>
      </c>
      <c r="E17" s="55">
        <v>11</v>
      </c>
      <c r="F17" s="141">
        <v>7</v>
      </c>
      <c r="G17" s="55">
        <v>3</v>
      </c>
      <c r="H17" s="55">
        <v>3</v>
      </c>
      <c r="I17" s="55">
        <v>3</v>
      </c>
      <c r="J17" s="55">
        <v>2</v>
      </c>
      <c r="K17" s="141">
        <v>3</v>
      </c>
      <c r="L17" s="141">
        <v>5</v>
      </c>
    </row>
    <row r="18" spans="1:12" ht="15">
      <c r="A18" s="279"/>
      <c r="B18" s="54" t="s">
        <v>61</v>
      </c>
      <c r="C18" s="55">
        <v>19</v>
      </c>
      <c r="D18" s="55">
        <v>3</v>
      </c>
      <c r="E18" s="55">
        <v>9</v>
      </c>
      <c r="F18" s="141">
        <v>6</v>
      </c>
      <c r="G18" s="55">
        <v>6</v>
      </c>
      <c r="H18" s="55">
        <v>6</v>
      </c>
      <c r="I18" s="55">
        <v>6</v>
      </c>
      <c r="J18" s="55">
        <v>11</v>
      </c>
      <c r="K18" s="141">
        <v>6</v>
      </c>
      <c r="L18" s="141">
        <v>15</v>
      </c>
    </row>
    <row r="19" spans="1:12" ht="15">
      <c r="A19" s="279"/>
      <c r="B19" s="54" t="s">
        <v>65</v>
      </c>
      <c r="C19" s="56">
        <v>18</v>
      </c>
      <c r="D19" s="55">
        <v>3</v>
      </c>
      <c r="E19" s="53">
        <v>3</v>
      </c>
      <c r="F19" s="141">
        <v>5</v>
      </c>
      <c r="G19" s="55">
        <v>2</v>
      </c>
      <c r="H19" s="56">
        <v>3</v>
      </c>
      <c r="I19" s="55">
        <v>4</v>
      </c>
      <c r="J19" s="53">
        <v>3</v>
      </c>
      <c r="K19" s="141">
        <v>7</v>
      </c>
      <c r="L19" s="141">
        <v>3</v>
      </c>
    </row>
    <row r="20" spans="1:12" ht="15">
      <c r="A20" s="279"/>
      <c r="B20" s="54" t="s">
        <v>68</v>
      </c>
      <c r="C20" s="55">
        <v>117</v>
      </c>
      <c r="D20" s="55">
        <v>13</v>
      </c>
      <c r="E20" s="55">
        <v>16</v>
      </c>
      <c r="F20" s="141">
        <v>19</v>
      </c>
      <c r="G20" s="55">
        <v>26</v>
      </c>
      <c r="H20" s="55">
        <v>22</v>
      </c>
      <c r="I20" s="55">
        <v>28</v>
      </c>
      <c r="J20" s="55">
        <v>22</v>
      </c>
      <c r="K20" s="141">
        <v>10</v>
      </c>
      <c r="L20" s="141">
        <v>14</v>
      </c>
    </row>
    <row r="21" spans="1:12" ht="15">
      <c r="A21" s="279"/>
      <c r="B21" s="54" t="s">
        <v>73</v>
      </c>
      <c r="C21" s="55">
        <v>34</v>
      </c>
      <c r="D21" s="55">
        <v>9</v>
      </c>
      <c r="E21" s="55">
        <v>4</v>
      </c>
      <c r="F21" s="141">
        <v>1</v>
      </c>
      <c r="G21" s="55">
        <v>0</v>
      </c>
      <c r="H21" s="55">
        <v>3</v>
      </c>
      <c r="I21" s="55">
        <v>3</v>
      </c>
      <c r="J21" s="55">
        <v>6</v>
      </c>
      <c r="K21" s="141">
        <v>5</v>
      </c>
      <c r="L21" s="141">
        <v>2</v>
      </c>
    </row>
    <row r="22" spans="1:12" ht="15">
      <c r="A22" s="279"/>
      <c r="B22" s="54" t="s">
        <v>74</v>
      </c>
      <c r="C22" s="55">
        <v>0</v>
      </c>
      <c r="D22" s="55">
        <v>0</v>
      </c>
      <c r="E22" s="55">
        <v>0</v>
      </c>
      <c r="F22" s="141">
        <v>0</v>
      </c>
      <c r="G22" s="55">
        <v>0</v>
      </c>
      <c r="H22" s="55">
        <v>0</v>
      </c>
      <c r="I22" s="55">
        <v>0</v>
      </c>
      <c r="J22" s="55">
        <v>0</v>
      </c>
      <c r="K22" s="141">
        <v>0</v>
      </c>
      <c r="L22" s="141">
        <v>1</v>
      </c>
    </row>
    <row r="23" spans="1:12" ht="15">
      <c r="A23" s="279"/>
      <c r="B23" s="54" t="s">
        <v>80</v>
      </c>
      <c r="C23" s="55">
        <v>655</v>
      </c>
      <c r="D23" s="55">
        <v>46</v>
      </c>
      <c r="E23" s="55">
        <v>46</v>
      </c>
      <c r="F23" s="141">
        <v>43</v>
      </c>
      <c r="G23" s="55">
        <v>89</v>
      </c>
      <c r="H23" s="55">
        <v>102</v>
      </c>
      <c r="I23" s="55">
        <v>70</v>
      </c>
      <c r="J23" s="55">
        <v>104</v>
      </c>
      <c r="K23" s="141">
        <v>75</v>
      </c>
      <c r="L23" s="141">
        <v>49</v>
      </c>
    </row>
    <row r="24" spans="1:12" ht="15">
      <c r="A24" s="279"/>
      <c r="B24" s="54" t="s">
        <v>86</v>
      </c>
      <c r="C24" s="55">
        <v>13</v>
      </c>
      <c r="D24" s="55">
        <v>1</v>
      </c>
      <c r="E24" s="55">
        <v>0</v>
      </c>
      <c r="F24" s="141">
        <v>0</v>
      </c>
      <c r="G24" s="55">
        <v>2</v>
      </c>
      <c r="H24" s="55">
        <v>1</v>
      </c>
      <c r="I24" s="55">
        <v>0</v>
      </c>
      <c r="J24" s="55">
        <v>1</v>
      </c>
      <c r="K24" s="141">
        <v>0</v>
      </c>
      <c r="L24" s="141">
        <v>0</v>
      </c>
    </row>
    <row r="25" spans="1:12" ht="15">
      <c r="A25" s="279"/>
      <c r="B25" s="54" t="s">
        <v>288</v>
      </c>
      <c r="C25" s="55"/>
      <c r="D25" s="55"/>
      <c r="E25" s="55"/>
      <c r="F25" s="141"/>
      <c r="G25" s="55"/>
      <c r="H25" s="55"/>
      <c r="I25" s="55"/>
      <c r="J25" s="55"/>
      <c r="K25" s="141"/>
      <c r="L25" s="141"/>
    </row>
    <row r="26" spans="1:12" ht="15">
      <c r="A26" s="279"/>
      <c r="B26" s="54" t="s">
        <v>91</v>
      </c>
      <c r="C26" s="55">
        <v>9</v>
      </c>
      <c r="D26" s="55">
        <v>2</v>
      </c>
      <c r="E26" s="55">
        <v>2</v>
      </c>
      <c r="F26" s="141">
        <v>2</v>
      </c>
      <c r="G26" s="55">
        <v>3</v>
      </c>
      <c r="H26" s="55">
        <v>3</v>
      </c>
      <c r="I26" s="55">
        <v>3</v>
      </c>
      <c r="J26" s="55">
        <v>4</v>
      </c>
      <c r="K26" s="141">
        <v>0</v>
      </c>
      <c r="L26" s="141">
        <v>2</v>
      </c>
    </row>
    <row r="27" spans="1:12" ht="15">
      <c r="A27" s="279"/>
      <c r="B27" s="54" t="s">
        <v>92</v>
      </c>
      <c r="C27" s="55"/>
      <c r="D27" s="55"/>
      <c r="E27" s="55"/>
      <c r="F27" s="141"/>
      <c r="G27" s="55"/>
      <c r="H27" s="55"/>
      <c r="I27" s="55"/>
      <c r="J27" s="55"/>
      <c r="K27" s="141"/>
      <c r="L27" s="141"/>
    </row>
    <row r="28" spans="1:12" ht="15">
      <c r="A28" s="279"/>
      <c r="B28" s="54" t="s">
        <v>96</v>
      </c>
      <c r="C28" s="55">
        <v>2</v>
      </c>
      <c r="D28" s="55">
        <v>1</v>
      </c>
      <c r="E28" s="55">
        <v>4</v>
      </c>
      <c r="F28" s="141">
        <v>0</v>
      </c>
      <c r="G28" s="55">
        <v>1</v>
      </c>
      <c r="H28" s="55">
        <v>0</v>
      </c>
      <c r="I28" s="55">
        <v>0</v>
      </c>
      <c r="J28" s="55">
        <v>1</v>
      </c>
      <c r="K28" s="141">
        <v>1</v>
      </c>
      <c r="L28" s="141">
        <v>1</v>
      </c>
    </row>
    <row r="29" spans="1:12" ht="15">
      <c r="A29" s="279"/>
      <c r="B29" s="54" t="s">
        <v>104</v>
      </c>
      <c r="C29" s="55">
        <v>22</v>
      </c>
      <c r="D29" s="55">
        <v>4</v>
      </c>
      <c r="E29" s="55">
        <v>6</v>
      </c>
      <c r="F29" s="141">
        <v>1</v>
      </c>
      <c r="G29" s="55">
        <v>1</v>
      </c>
      <c r="H29" s="55">
        <v>1</v>
      </c>
      <c r="I29" s="55">
        <v>1</v>
      </c>
      <c r="J29" s="55">
        <v>1</v>
      </c>
      <c r="K29" s="141">
        <v>0</v>
      </c>
      <c r="L29" s="141">
        <v>3</v>
      </c>
    </row>
    <row r="30" spans="1:12" ht="15">
      <c r="A30" s="279"/>
      <c r="B30" s="54" t="s">
        <v>109</v>
      </c>
      <c r="C30" s="55">
        <v>4</v>
      </c>
      <c r="D30" s="55">
        <v>2</v>
      </c>
      <c r="E30" s="55">
        <v>2</v>
      </c>
      <c r="F30" s="141">
        <v>4</v>
      </c>
      <c r="G30" s="55">
        <v>4</v>
      </c>
      <c r="H30" s="55">
        <v>1</v>
      </c>
      <c r="I30" s="55">
        <v>0</v>
      </c>
      <c r="J30" s="55">
        <v>0</v>
      </c>
      <c r="K30" s="141">
        <v>1</v>
      </c>
      <c r="L30" s="141">
        <v>1</v>
      </c>
    </row>
    <row r="31" spans="1:12" ht="15">
      <c r="A31" s="279"/>
      <c r="B31" s="54" t="s">
        <v>116</v>
      </c>
      <c r="C31" s="55">
        <v>113</v>
      </c>
      <c r="D31" s="55">
        <v>11</v>
      </c>
      <c r="E31" s="55">
        <v>7</v>
      </c>
      <c r="F31" s="141">
        <v>11</v>
      </c>
      <c r="G31" s="55">
        <v>18</v>
      </c>
      <c r="H31" s="55">
        <v>8</v>
      </c>
      <c r="I31" s="55">
        <v>10</v>
      </c>
      <c r="J31" s="55">
        <v>12</v>
      </c>
      <c r="K31" s="141">
        <v>7</v>
      </c>
      <c r="L31" s="141">
        <v>10</v>
      </c>
    </row>
    <row r="32" spans="1:12" ht="15">
      <c r="A32" s="279"/>
      <c r="B32" s="54" t="s">
        <v>117</v>
      </c>
      <c r="C32" s="55">
        <v>95</v>
      </c>
      <c r="D32" s="55">
        <v>14</v>
      </c>
      <c r="E32" s="55">
        <v>18</v>
      </c>
      <c r="F32" s="141">
        <v>16</v>
      </c>
      <c r="G32" s="55">
        <v>36</v>
      </c>
      <c r="H32" s="55">
        <v>46</v>
      </c>
      <c r="I32" s="55">
        <v>38</v>
      </c>
      <c r="J32" s="55">
        <v>65</v>
      </c>
      <c r="K32" s="141">
        <v>49</v>
      </c>
      <c r="L32" s="141">
        <v>53</v>
      </c>
    </row>
    <row r="33" spans="1:12" ht="15">
      <c r="A33" s="279"/>
      <c r="B33" s="54" t="s">
        <v>119</v>
      </c>
      <c r="C33" s="55">
        <v>60</v>
      </c>
      <c r="D33" s="55">
        <v>42</v>
      </c>
      <c r="E33" s="55">
        <v>44</v>
      </c>
      <c r="F33" s="141">
        <v>35</v>
      </c>
      <c r="G33" s="55">
        <v>28</v>
      </c>
      <c r="H33" s="55">
        <v>31</v>
      </c>
      <c r="I33" s="55">
        <v>23</v>
      </c>
      <c r="J33" s="55">
        <v>18</v>
      </c>
      <c r="K33" s="141">
        <v>17</v>
      </c>
      <c r="L33" s="141">
        <v>10</v>
      </c>
    </row>
    <row r="34" spans="1:12" ht="15">
      <c r="A34" s="279"/>
      <c r="B34" s="54" t="s">
        <v>120</v>
      </c>
      <c r="C34" s="55">
        <v>1051</v>
      </c>
      <c r="D34" s="55">
        <v>124</v>
      </c>
      <c r="E34" s="55">
        <v>37</v>
      </c>
      <c r="F34" s="141">
        <v>60</v>
      </c>
      <c r="G34" s="55">
        <v>39</v>
      </c>
      <c r="H34" s="55">
        <v>46</v>
      </c>
      <c r="I34" s="55">
        <v>43</v>
      </c>
      <c r="J34" s="55">
        <v>65</v>
      </c>
      <c r="K34" s="141">
        <v>57</v>
      </c>
      <c r="L34" s="141">
        <v>71</v>
      </c>
    </row>
    <row r="35" spans="1:12" ht="15">
      <c r="A35" s="279"/>
      <c r="B35" s="54" t="s">
        <v>131</v>
      </c>
      <c r="C35" s="55">
        <v>8</v>
      </c>
      <c r="D35" s="55">
        <v>1</v>
      </c>
      <c r="E35" s="55">
        <v>0</v>
      </c>
      <c r="F35" s="141">
        <v>3</v>
      </c>
      <c r="G35" s="55">
        <v>0</v>
      </c>
      <c r="H35" s="55">
        <v>1</v>
      </c>
      <c r="I35" s="55">
        <v>1</v>
      </c>
      <c r="J35" s="55">
        <v>0</v>
      </c>
      <c r="K35" s="141">
        <v>1</v>
      </c>
      <c r="L35" s="141">
        <v>1</v>
      </c>
    </row>
    <row r="36" spans="1:12" ht="15">
      <c r="A36" s="279"/>
      <c r="B36" s="54" t="s">
        <v>132</v>
      </c>
      <c r="C36" s="55">
        <v>2</v>
      </c>
      <c r="D36" s="55">
        <v>0</v>
      </c>
      <c r="E36" s="55">
        <v>0</v>
      </c>
      <c r="F36" s="141">
        <v>0</v>
      </c>
      <c r="G36" s="55">
        <v>0</v>
      </c>
      <c r="H36" s="55">
        <v>0</v>
      </c>
      <c r="I36" s="55">
        <v>0</v>
      </c>
      <c r="J36" s="55">
        <v>0</v>
      </c>
      <c r="K36" s="141">
        <v>2</v>
      </c>
      <c r="L36" s="141">
        <v>0</v>
      </c>
    </row>
    <row r="37" spans="1:12" ht="15">
      <c r="A37" s="279"/>
      <c r="B37" s="54" t="s">
        <v>136</v>
      </c>
      <c r="C37" s="55">
        <v>248</v>
      </c>
      <c r="D37" s="55">
        <v>28</v>
      </c>
      <c r="E37" s="55">
        <v>25</v>
      </c>
      <c r="F37" s="141">
        <v>26</v>
      </c>
      <c r="G37" s="55">
        <v>47</v>
      </c>
      <c r="H37" s="55">
        <v>42</v>
      </c>
      <c r="I37" s="55">
        <v>35</v>
      </c>
      <c r="J37" s="55">
        <v>45</v>
      </c>
      <c r="K37" s="141">
        <v>22</v>
      </c>
      <c r="L37" s="141">
        <v>18</v>
      </c>
    </row>
    <row r="38" spans="1:12" ht="15">
      <c r="A38" s="279"/>
      <c r="B38" s="54" t="s">
        <v>139</v>
      </c>
      <c r="C38" s="55">
        <v>9</v>
      </c>
      <c r="D38" s="55">
        <v>4</v>
      </c>
      <c r="E38" s="55">
        <v>2</v>
      </c>
      <c r="F38" s="141">
        <v>3</v>
      </c>
      <c r="G38" s="55">
        <v>4</v>
      </c>
      <c r="H38" s="55">
        <v>5</v>
      </c>
      <c r="I38" s="55">
        <v>3</v>
      </c>
      <c r="J38" s="55">
        <v>1</v>
      </c>
      <c r="K38" s="141">
        <v>2</v>
      </c>
      <c r="L38" s="141">
        <v>4</v>
      </c>
    </row>
    <row r="39" spans="1:12" ht="15.75" thickBot="1">
      <c r="A39" s="280"/>
      <c r="B39" s="58" t="s">
        <v>140</v>
      </c>
      <c r="C39" s="59">
        <v>2</v>
      </c>
      <c r="D39" s="59">
        <v>0</v>
      </c>
      <c r="E39" s="59">
        <v>1</v>
      </c>
      <c r="F39" s="142">
        <v>1</v>
      </c>
      <c r="G39" s="59">
        <v>0</v>
      </c>
      <c r="H39" s="59">
        <v>1</v>
      </c>
      <c r="I39" s="59">
        <v>2</v>
      </c>
      <c r="J39" s="59">
        <v>1</v>
      </c>
      <c r="K39" s="142">
        <v>1</v>
      </c>
      <c r="L39" s="142">
        <v>0</v>
      </c>
    </row>
    <row r="40" spans="1:12" ht="15" customHeight="1">
      <c r="A40" s="278" t="s">
        <v>195</v>
      </c>
      <c r="B40" s="51" t="s">
        <v>18</v>
      </c>
      <c r="C40" s="52">
        <v>0</v>
      </c>
      <c r="D40" s="52">
        <v>0</v>
      </c>
      <c r="E40" s="52">
        <v>0</v>
      </c>
      <c r="F40" s="52">
        <v>1</v>
      </c>
      <c r="G40" s="52">
        <v>1</v>
      </c>
      <c r="H40" s="52">
        <v>0</v>
      </c>
      <c r="I40" s="52">
        <v>0</v>
      </c>
      <c r="J40" s="52">
        <v>2</v>
      </c>
      <c r="K40" s="52">
        <v>1</v>
      </c>
      <c r="L40" s="52">
        <v>4</v>
      </c>
    </row>
    <row r="41" spans="1:12" ht="15">
      <c r="A41" s="279"/>
      <c r="B41" s="225" t="s">
        <v>20</v>
      </c>
      <c r="C41" s="57">
        <v>0</v>
      </c>
      <c r="D41" s="57">
        <v>0</v>
      </c>
      <c r="E41" s="57">
        <v>0</v>
      </c>
      <c r="F41" s="57">
        <v>0</v>
      </c>
      <c r="G41" s="57">
        <v>0</v>
      </c>
      <c r="H41" s="57">
        <v>0</v>
      </c>
      <c r="I41" s="57">
        <v>0</v>
      </c>
      <c r="J41" s="57">
        <v>0</v>
      </c>
      <c r="K41" s="57">
        <v>1</v>
      </c>
      <c r="L41" s="57">
        <v>1</v>
      </c>
    </row>
    <row r="42" spans="1:12" ht="15" customHeight="1">
      <c r="A42" s="279"/>
      <c r="B42" s="225" t="s">
        <v>21</v>
      </c>
      <c r="C42" s="57">
        <v>0</v>
      </c>
      <c r="D42" s="57">
        <v>0</v>
      </c>
      <c r="E42" s="57">
        <v>0</v>
      </c>
      <c r="F42" s="57">
        <v>0</v>
      </c>
      <c r="G42" s="57">
        <v>0</v>
      </c>
      <c r="H42" s="57">
        <v>0</v>
      </c>
      <c r="I42" s="57">
        <v>0</v>
      </c>
      <c r="J42" s="57">
        <v>0</v>
      </c>
      <c r="K42" s="57">
        <v>1</v>
      </c>
      <c r="L42" s="57">
        <v>0</v>
      </c>
    </row>
    <row r="43" spans="1:12" ht="15">
      <c r="A43" s="279"/>
      <c r="B43" s="54" t="s">
        <v>23</v>
      </c>
      <c r="C43" s="55">
        <v>27</v>
      </c>
      <c r="D43" s="55">
        <v>23</v>
      </c>
      <c r="E43" s="55">
        <v>13</v>
      </c>
      <c r="F43" s="141">
        <v>12</v>
      </c>
      <c r="G43" s="55">
        <v>24</v>
      </c>
      <c r="H43" s="55">
        <v>37</v>
      </c>
      <c r="I43" s="55">
        <v>42</v>
      </c>
      <c r="J43" s="55">
        <v>40</v>
      </c>
      <c r="K43" s="141">
        <v>24</v>
      </c>
      <c r="L43" s="141">
        <v>69</v>
      </c>
    </row>
    <row r="44" spans="1:12" ht="15">
      <c r="A44" s="279"/>
      <c r="B44" s="54" t="s">
        <v>27</v>
      </c>
      <c r="C44" s="55">
        <v>0</v>
      </c>
      <c r="D44" s="55">
        <v>1</v>
      </c>
      <c r="E44" s="55">
        <v>0</v>
      </c>
      <c r="F44" s="141">
        <v>0</v>
      </c>
      <c r="G44" s="55">
        <v>1</v>
      </c>
      <c r="H44" s="55">
        <v>0</v>
      </c>
      <c r="I44" s="55">
        <v>0</v>
      </c>
      <c r="J44" s="55">
        <v>0</v>
      </c>
      <c r="K44" s="141">
        <v>0</v>
      </c>
      <c r="L44" s="141">
        <v>0</v>
      </c>
    </row>
    <row r="45" spans="1:12" ht="15">
      <c r="A45" s="279"/>
      <c r="B45" s="54" t="s">
        <v>28</v>
      </c>
      <c r="C45" s="55">
        <v>0</v>
      </c>
      <c r="D45" s="55">
        <v>0</v>
      </c>
      <c r="E45" s="55">
        <v>0</v>
      </c>
      <c r="F45" s="55">
        <v>0</v>
      </c>
      <c r="G45" s="55">
        <v>0</v>
      </c>
      <c r="H45" s="55">
        <v>0</v>
      </c>
      <c r="I45" s="55">
        <v>1</v>
      </c>
      <c r="J45" s="55">
        <v>0</v>
      </c>
      <c r="K45" s="55">
        <v>2</v>
      </c>
      <c r="L45" s="55">
        <v>3</v>
      </c>
    </row>
    <row r="46" spans="1:12" ht="15">
      <c r="A46" s="279"/>
      <c r="B46" s="54" t="s">
        <v>31</v>
      </c>
      <c r="C46" s="55">
        <v>0</v>
      </c>
      <c r="D46" s="55">
        <v>0</v>
      </c>
      <c r="E46" s="55">
        <v>0</v>
      </c>
      <c r="F46" s="55">
        <v>0</v>
      </c>
      <c r="G46" s="55">
        <v>0</v>
      </c>
      <c r="H46" s="55">
        <v>0</v>
      </c>
      <c r="I46" s="55">
        <v>0</v>
      </c>
      <c r="J46" s="55">
        <v>0</v>
      </c>
      <c r="K46" s="55">
        <v>2</v>
      </c>
      <c r="L46" s="55">
        <v>0</v>
      </c>
    </row>
    <row r="47" spans="1:12" ht="15">
      <c r="A47" s="279"/>
      <c r="B47" s="54" t="s">
        <v>33</v>
      </c>
      <c r="C47" s="55">
        <v>0</v>
      </c>
      <c r="D47" s="55">
        <v>0</v>
      </c>
      <c r="E47" s="55">
        <v>0</v>
      </c>
      <c r="F47" s="141">
        <v>0</v>
      </c>
      <c r="G47" s="55">
        <v>1</v>
      </c>
      <c r="H47" s="55">
        <v>0</v>
      </c>
      <c r="I47" s="55">
        <v>0</v>
      </c>
      <c r="J47" s="55">
        <v>0</v>
      </c>
      <c r="K47" s="141">
        <v>0</v>
      </c>
      <c r="L47" s="141">
        <v>2</v>
      </c>
    </row>
    <row r="48" spans="1:12" ht="15">
      <c r="A48" s="279"/>
      <c r="B48" s="54" t="s">
        <v>34</v>
      </c>
      <c r="C48" s="55">
        <v>1</v>
      </c>
      <c r="D48" s="55">
        <v>1</v>
      </c>
      <c r="E48" s="55">
        <v>1</v>
      </c>
      <c r="F48" s="55">
        <v>1</v>
      </c>
      <c r="G48" s="55">
        <v>1</v>
      </c>
      <c r="H48" s="55">
        <v>1</v>
      </c>
      <c r="I48" s="55">
        <v>1</v>
      </c>
      <c r="J48" s="55">
        <v>0</v>
      </c>
      <c r="K48" s="55">
        <v>2</v>
      </c>
      <c r="L48" s="55">
        <v>8</v>
      </c>
    </row>
    <row r="49" spans="1:12" ht="15">
      <c r="A49" s="279"/>
      <c r="B49" s="54" t="s">
        <v>38</v>
      </c>
      <c r="C49" s="55">
        <v>1</v>
      </c>
      <c r="D49" s="55">
        <v>0</v>
      </c>
      <c r="E49" s="55">
        <v>1</v>
      </c>
      <c r="F49" s="141">
        <v>0</v>
      </c>
      <c r="G49" s="55">
        <v>1</v>
      </c>
      <c r="H49" s="55">
        <v>2</v>
      </c>
      <c r="I49" s="55">
        <v>0</v>
      </c>
      <c r="J49" s="55">
        <v>0</v>
      </c>
      <c r="K49" s="141">
        <v>0</v>
      </c>
      <c r="L49" s="141">
        <v>4</v>
      </c>
    </row>
    <row r="50" spans="1:12" ht="15">
      <c r="A50" s="279"/>
      <c r="B50" s="54" t="s">
        <v>39</v>
      </c>
      <c r="C50" s="55">
        <v>10</v>
      </c>
      <c r="D50" s="55">
        <v>3</v>
      </c>
      <c r="E50" s="55">
        <v>4</v>
      </c>
      <c r="F50" s="141">
        <v>1</v>
      </c>
      <c r="G50" s="55">
        <v>6</v>
      </c>
      <c r="H50" s="55">
        <v>4</v>
      </c>
      <c r="I50" s="55">
        <v>7</v>
      </c>
      <c r="J50" s="55">
        <v>14</v>
      </c>
      <c r="K50" s="141">
        <v>5</v>
      </c>
      <c r="L50" s="141">
        <v>15</v>
      </c>
    </row>
    <row r="51" spans="1:12" ht="15">
      <c r="A51" s="279"/>
      <c r="B51" s="54" t="s">
        <v>42</v>
      </c>
      <c r="C51" s="55">
        <v>0</v>
      </c>
      <c r="D51" s="55">
        <v>1</v>
      </c>
      <c r="E51" s="55">
        <v>1</v>
      </c>
      <c r="F51" s="55">
        <v>0</v>
      </c>
      <c r="G51" s="55">
        <v>0</v>
      </c>
      <c r="H51" s="55">
        <v>1</v>
      </c>
      <c r="I51" s="55">
        <v>0</v>
      </c>
      <c r="J51" s="55">
        <v>1</v>
      </c>
      <c r="K51" s="55">
        <v>0</v>
      </c>
      <c r="L51" s="55">
        <v>0</v>
      </c>
    </row>
    <row r="52" spans="1:12" ht="15">
      <c r="A52" s="279"/>
      <c r="B52" s="54" t="s">
        <v>43</v>
      </c>
      <c r="C52" s="55">
        <v>1</v>
      </c>
      <c r="D52" s="55">
        <v>0</v>
      </c>
      <c r="E52" s="55">
        <v>0</v>
      </c>
      <c r="F52" s="55">
        <v>0</v>
      </c>
      <c r="G52" s="55">
        <v>0</v>
      </c>
      <c r="H52" s="55">
        <v>2</v>
      </c>
      <c r="I52" s="55">
        <v>1</v>
      </c>
      <c r="J52" s="55">
        <v>1</v>
      </c>
      <c r="K52" s="55">
        <v>1</v>
      </c>
      <c r="L52" s="55">
        <v>2</v>
      </c>
    </row>
    <row r="53" spans="1:12" ht="15">
      <c r="A53" s="279"/>
      <c r="B53" s="54" t="s">
        <v>44</v>
      </c>
      <c r="C53" s="55">
        <v>0</v>
      </c>
      <c r="D53" s="55">
        <v>1</v>
      </c>
      <c r="E53" s="55">
        <v>0</v>
      </c>
      <c r="F53" s="55">
        <v>0</v>
      </c>
      <c r="G53" s="55">
        <v>0</v>
      </c>
      <c r="H53" s="55">
        <v>1</v>
      </c>
      <c r="I53" s="55">
        <v>0</v>
      </c>
      <c r="J53" s="55">
        <v>1</v>
      </c>
      <c r="K53" s="55">
        <v>0</v>
      </c>
      <c r="L53" s="55">
        <v>0</v>
      </c>
    </row>
    <row r="54" spans="1:12" ht="15">
      <c r="A54" s="279"/>
      <c r="B54" s="226" t="s">
        <v>46</v>
      </c>
      <c r="C54" s="55">
        <v>0</v>
      </c>
      <c r="D54" s="55">
        <v>0</v>
      </c>
      <c r="E54" s="55">
        <v>0</v>
      </c>
      <c r="F54" s="55">
        <v>0</v>
      </c>
      <c r="G54" s="55">
        <v>0</v>
      </c>
      <c r="H54" s="55">
        <v>0</v>
      </c>
      <c r="I54" s="55">
        <v>0</v>
      </c>
      <c r="J54" s="55">
        <v>1</v>
      </c>
      <c r="K54" s="55">
        <v>0</v>
      </c>
      <c r="L54" s="55">
        <v>0</v>
      </c>
    </row>
    <row r="55" spans="1:12" ht="15">
      <c r="A55" s="279"/>
      <c r="B55" s="54" t="s">
        <v>49</v>
      </c>
      <c r="C55" s="55">
        <v>0</v>
      </c>
      <c r="D55" s="55">
        <v>0</v>
      </c>
      <c r="E55" s="55">
        <v>0</v>
      </c>
      <c r="F55" s="55">
        <v>0</v>
      </c>
      <c r="G55" s="55">
        <v>0</v>
      </c>
      <c r="H55" s="55">
        <v>0</v>
      </c>
      <c r="I55" s="55">
        <v>1</v>
      </c>
      <c r="J55" s="55">
        <v>0</v>
      </c>
      <c r="K55" s="55">
        <v>0</v>
      </c>
      <c r="L55" s="55">
        <v>1</v>
      </c>
    </row>
    <row r="56" spans="1:12" ht="15">
      <c r="A56" s="279"/>
      <c r="B56" s="54" t="s">
        <v>54</v>
      </c>
      <c r="C56" s="55">
        <v>1</v>
      </c>
      <c r="D56" s="55">
        <v>0</v>
      </c>
      <c r="E56" s="55">
        <v>0</v>
      </c>
      <c r="F56" s="141">
        <v>0</v>
      </c>
      <c r="G56" s="55">
        <v>0</v>
      </c>
      <c r="H56" s="55">
        <v>0</v>
      </c>
      <c r="I56" s="55">
        <v>0</v>
      </c>
      <c r="J56" s="55">
        <v>0</v>
      </c>
      <c r="K56" s="141">
        <v>1</v>
      </c>
      <c r="L56" s="141">
        <v>0</v>
      </c>
    </row>
    <row r="57" spans="1:12" ht="15" customHeight="1">
      <c r="A57" s="279"/>
      <c r="B57" s="54" t="s">
        <v>56</v>
      </c>
      <c r="C57" s="55">
        <v>0</v>
      </c>
      <c r="D57" s="55">
        <v>0</v>
      </c>
      <c r="E57" s="55">
        <v>0</v>
      </c>
      <c r="F57" s="55">
        <v>0</v>
      </c>
      <c r="G57" s="55">
        <v>0</v>
      </c>
      <c r="H57" s="55">
        <v>0</v>
      </c>
      <c r="I57" s="55">
        <v>0</v>
      </c>
      <c r="J57" s="55">
        <v>1</v>
      </c>
      <c r="K57" s="55">
        <v>0</v>
      </c>
      <c r="L57" s="55">
        <v>0</v>
      </c>
    </row>
    <row r="58" spans="1:12" ht="15">
      <c r="A58" s="279"/>
      <c r="B58" s="227" t="s">
        <v>59</v>
      </c>
      <c r="C58" s="106">
        <v>0</v>
      </c>
      <c r="D58" s="106">
        <v>0</v>
      </c>
      <c r="E58" s="106">
        <v>0</v>
      </c>
      <c r="F58" s="106">
        <v>0</v>
      </c>
      <c r="G58" s="106">
        <v>0</v>
      </c>
      <c r="H58" s="106">
        <v>0</v>
      </c>
      <c r="I58" s="106">
        <v>1</v>
      </c>
      <c r="J58" s="106">
        <v>0</v>
      </c>
      <c r="K58" s="106">
        <v>0</v>
      </c>
      <c r="L58" s="106">
        <v>0</v>
      </c>
    </row>
    <row r="59" spans="1:12" ht="15" customHeight="1">
      <c r="A59" s="279"/>
      <c r="B59" s="227" t="s">
        <v>62</v>
      </c>
      <c r="C59" s="107">
        <v>0</v>
      </c>
      <c r="D59" s="106">
        <v>0</v>
      </c>
      <c r="E59" s="108">
        <v>0</v>
      </c>
      <c r="F59" s="106">
        <v>0</v>
      </c>
      <c r="G59" s="106">
        <v>0</v>
      </c>
      <c r="H59" s="107">
        <v>1</v>
      </c>
      <c r="I59" s="106">
        <v>1</v>
      </c>
      <c r="J59" s="108">
        <v>0</v>
      </c>
      <c r="K59" s="106">
        <v>1</v>
      </c>
      <c r="L59" s="106">
        <v>0</v>
      </c>
    </row>
    <row r="60" spans="1:12" ht="15" customHeight="1">
      <c r="A60" s="279"/>
      <c r="B60" s="54" t="s">
        <v>63</v>
      </c>
      <c r="C60" s="55">
        <v>0</v>
      </c>
      <c r="D60" s="55">
        <v>0</v>
      </c>
      <c r="E60" s="56">
        <v>0</v>
      </c>
      <c r="F60" s="55">
        <v>1</v>
      </c>
      <c r="G60" s="55">
        <v>0</v>
      </c>
      <c r="H60" s="56">
        <v>1</v>
      </c>
      <c r="I60" s="55">
        <v>0</v>
      </c>
      <c r="J60" s="56">
        <v>1</v>
      </c>
      <c r="K60" s="55">
        <v>1</v>
      </c>
      <c r="L60" s="55">
        <v>5</v>
      </c>
    </row>
    <row r="61" spans="1:12" ht="15">
      <c r="A61" s="279"/>
      <c r="B61" s="54" t="s">
        <v>66</v>
      </c>
      <c r="C61" s="55">
        <v>0</v>
      </c>
      <c r="D61" s="55">
        <v>1</v>
      </c>
      <c r="E61" s="56">
        <v>3</v>
      </c>
      <c r="F61" s="141">
        <v>6</v>
      </c>
      <c r="G61" s="55">
        <v>8</v>
      </c>
      <c r="H61" s="56">
        <v>9</v>
      </c>
      <c r="I61" s="55">
        <v>20</v>
      </c>
      <c r="J61" s="56">
        <v>19</v>
      </c>
      <c r="K61" s="141">
        <v>26</v>
      </c>
      <c r="L61" s="141">
        <v>77</v>
      </c>
    </row>
    <row r="62" spans="1:12" ht="15">
      <c r="A62" s="279"/>
      <c r="B62" s="54" t="s">
        <v>67</v>
      </c>
      <c r="C62" s="55">
        <v>1</v>
      </c>
      <c r="D62" s="55">
        <v>1</v>
      </c>
      <c r="E62" s="55">
        <v>0</v>
      </c>
      <c r="F62" s="141">
        <v>3</v>
      </c>
      <c r="G62" s="55">
        <v>0</v>
      </c>
      <c r="H62" s="55">
        <v>0</v>
      </c>
      <c r="I62" s="55">
        <v>0</v>
      </c>
      <c r="J62" s="55">
        <v>0</v>
      </c>
      <c r="K62" s="141">
        <v>1</v>
      </c>
      <c r="L62" s="141">
        <v>0</v>
      </c>
    </row>
    <row r="63" spans="1:12" ht="15">
      <c r="A63" s="279"/>
      <c r="B63" s="54" t="s">
        <v>69</v>
      </c>
      <c r="C63" s="55">
        <v>0</v>
      </c>
      <c r="D63" s="55">
        <v>0</v>
      </c>
      <c r="E63" s="53">
        <v>0</v>
      </c>
      <c r="F63" s="145">
        <v>0</v>
      </c>
      <c r="G63" s="55">
        <v>1</v>
      </c>
      <c r="H63" s="56">
        <v>0</v>
      </c>
      <c r="I63" s="55">
        <v>2</v>
      </c>
      <c r="J63" s="53">
        <v>3</v>
      </c>
      <c r="K63" s="141">
        <v>1</v>
      </c>
      <c r="L63" s="141">
        <v>1</v>
      </c>
    </row>
    <row r="64" spans="1:12" ht="15">
      <c r="A64" s="279"/>
      <c r="B64" s="54" t="s">
        <v>71</v>
      </c>
      <c r="C64" s="55">
        <v>0</v>
      </c>
      <c r="D64" s="55">
        <v>0</v>
      </c>
      <c r="E64" s="53">
        <v>0</v>
      </c>
      <c r="F64" s="145">
        <v>0</v>
      </c>
      <c r="G64" s="55">
        <v>2</v>
      </c>
      <c r="H64" s="56">
        <v>1</v>
      </c>
      <c r="I64" s="55">
        <v>2</v>
      </c>
      <c r="J64" s="53">
        <v>3</v>
      </c>
      <c r="K64" s="141">
        <v>2</v>
      </c>
      <c r="L64" s="141">
        <v>9</v>
      </c>
    </row>
    <row r="65" spans="1:12" ht="15">
      <c r="A65" s="279"/>
      <c r="B65" s="54" t="s">
        <v>72</v>
      </c>
      <c r="C65" s="55">
        <v>1</v>
      </c>
      <c r="D65" s="55">
        <v>0</v>
      </c>
      <c r="E65" s="53">
        <v>1</v>
      </c>
      <c r="F65" s="53">
        <v>0</v>
      </c>
      <c r="G65" s="55">
        <v>1</v>
      </c>
      <c r="H65" s="56">
        <v>1</v>
      </c>
      <c r="I65" s="55">
        <v>1</v>
      </c>
      <c r="J65" s="53">
        <v>2</v>
      </c>
      <c r="K65" s="55">
        <v>0</v>
      </c>
      <c r="L65" s="55">
        <v>7</v>
      </c>
    </row>
    <row r="66" spans="1:12" ht="15">
      <c r="A66" s="279"/>
      <c r="B66" s="54" t="s">
        <v>75</v>
      </c>
      <c r="C66" s="55">
        <v>186</v>
      </c>
      <c r="D66" s="55">
        <v>148</v>
      </c>
      <c r="E66" s="53">
        <v>101</v>
      </c>
      <c r="F66" s="145">
        <v>120</v>
      </c>
      <c r="G66" s="55">
        <v>143</v>
      </c>
      <c r="H66" s="56">
        <v>165</v>
      </c>
      <c r="I66" s="55">
        <v>334</v>
      </c>
      <c r="J66" s="53">
        <v>792</v>
      </c>
      <c r="K66" s="141">
        <v>414</v>
      </c>
      <c r="L66" s="141">
        <v>780</v>
      </c>
    </row>
    <row r="67" spans="1:12" ht="15">
      <c r="A67" s="279"/>
      <c r="B67" s="234" t="s">
        <v>76</v>
      </c>
      <c r="C67" s="55">
        <v>0</v>
      </c>
      <c r="D67" s="55">
        <v>0</v>
      </c>
      <c r="E67" s="53">
        <v>0</v>
      </c>
      <c r="F67" s="53">
        <v>0</v>
      </c>
      <c r="G67" s="55">
        <v>0</v>
      </c>
      <c r="H67" s="56">
        <v>0</v>
      </c>
      <c r="I67" s="55">
        <v>0</v>
      </c>
      <c r="J67" s="53">
        <v>1</v>
      </c>
      <c r="K67" s="55">
        <v>0</v>
      </c>
      <c r="L67" s="55">
        <v>0</v>
      </c>
    </row>
    <row r="68" spans="1:12" ht="15">
      <c r="A68" s="279"/>
      <c r="B68" s="54" t="s">
        <v>77</v>
      </c>
      <c r="C68" s="56">
        <v>0</v>
      </c>
      <c r="D68" s="55">
        <v>0</v>
      </c>
      <c r="E68" s="53">
        <v>1</v>
      </c>
      <c r="F68" s="53">
        <v>0</v>
      </c>
      <c r="G68" s="55">
        <v>1</v>
      </c>
      <c r="H68" s="56">
        <v>1</v>
      </c>
      <c r="I68" s="55">
        <v>0</v>
      </c>
      <c r="J68" s="53">
        <v>2</v>
      </c>
      <c r="K68" s="55">
        <v>2</v>
      </c>
      <c r="L68" s="55">
        <v>1</v>
      </c>
    </row>
    <row r="69" spans="1:12" ht="15">
      <c r="A69" s="279"/>
      <c r="B69" s="54" t="s">
        <v>79</v>
      </c>
      <c r="C69" s="56">
        <v>0</v>
      </c>
      <c r="D69" s="55">
        <v>0</v>
      </c>
      <c r="E69" s="53">
        <v>0</v>
      </c>
      <c r="F69" s="53">
        <v>1</v>
      </c>
      <c r="G69" s="55">
        <v>0</v>
      </c>
      <c r="H69" s="56">
        <v>1</v>
      </c>
      <c r="I69" s="55">
        <v>0</v>
      </c>
      <c r="J69" s="53">
        <v>1</v>
      </c>
      <c r="K69" s="55">
        <v>1</v>
      </c>
      <c r="L69" s="55">
        <v>3</v>
      </c>
    </row>
    <row r="70" spans="1:12" ht="15">
      <c r="A70" s="279"/>
      <c r="B70" s="54" t="s">
        <v>81</v>
      </c>
      <c r="C70" s="56">
        <v>0</v>
      </c>
      <c r="D70" s="55">
        <v>1</v>
      </c>
      <c r="E70" s="53">
        <v>0</v>
      </c>
      <c r="F70" s="145">
        <v>1</v>
      </c>
      <c r="G70" s="55">
        <v>0</v>
      </c>
      <c r="H70" s="56">
        <v>6</v>
      </c>
      <c r="I70" s="55">
        <v>10</v>
      </c>
      <c r="J70" s="53">
        <v>10</v>
      </c>
      <c r="K70" s="141">
        <v>10</v>
      </c>
      <c r="L70" s="141">
        <v>16</v>
      </c>
    </row>
    <row r="71" spans="1:12" ht="15">
      <c r="A71" s="279"/>
      <c r="B71" s="54" t="s">
        <v>82</v>
      </c>
      <c r="C71" s="56">
        <v>0</v>
      </c>
      <c r="D71" s="55">
        <v>1</v>
      </c>
      <c r="E71" s="53">
        <v>0</v>
      </c>
      <c r="F71" s="53">
        <v>0</v>
      </c>
      <c r="G71" s="55">
        <v>1</v>
      </c>
      <c r="H71" s="56">
        <v>1</v>
      </c>
      <c r="I71" s="55">
        <v>1</v>
      </c>
      <c r="J71" s="53">
        <v>2</v>
      </c>
      <c r="K71" s="55">
        <v>0</v>
      </c>
      <c r="L71" s="55">
        <v>1</v>
      </c>
    </row>
    <row r="72" spans="1:12" ht="15">
      <c r="A72" s="279"/>
      <c r="B72" s="54" t="s">
        <v>83</v>
      </c>
      <c r="C72" s="56">
        <v>0</v>
      </c>
      <c r="D72" s="55">
        <v>0</v>
      </c>
      <c r="E72" s="53">
        <v>0</v>
      </c>
      <c r="F72" s="53">
        <v>0</v>
      </c>
      <c r="G72" s="55">
        <v>0</v>
      </c>
      <c r="H72" s="56">
        <v>0</v>
      </c>
      <c r="I72" s="55">
        <v>0</v>
      </c>
      <c r="J72" s="53">
        <v>2</v>
      </c>
      <c r="K72" s="55">
        <v>1</v>
      </c>
      <c r="L72" s="55">
        <v>0</v>
      </c>
    </row>
    <row r="73" spans="1:12" ht="15">
      <c r="A73" s="279"/>
      <c r="B73" s="54" t="s">
        <v>84</v>
      </c>
      <c r="C73" s="56">
        <v>1</v>
      </c>
      <c r="D73" s="55">
        <v>2</v>
      </c>
      <c r="E73" s="53">
        <v>3</v>
      </c>
      <c r="F73" s="145">
        <v>1</v>
      </c>
      <c r="G73" s="55">
        <v>7</v>
      </c>
      <c r="H73" s="56">
        <v>1</v>
      </c>
      <c r="I73" s="55">
        <v>6</v>
      </c>
      <c r="J73" s="53">
        <v>4</v>
      </c>
      <c r="K73" s="141">
        <v>9</v>
      </c>
      <c r="L73" s="141">
        <v>30</v>
      </c>
    </row>
    <row r="74" spans="1:12" ht="15">
      <c r="A74" s="279"/>
      <c r="B74" s="54" t="s">
        <v>85</v>
      </c>
      <c r="C74" s="56">
        <v>0</v>
      </c>
      <c r="D74" s="55">
        <v>0</v>
      </c>
      <c r="E74" s="53">
        <v>0</v>
      </c>
      <c r="F74" s="53">
        <v>0</v>
      </c>
      <c r="G74" s="55">
        <v>0</v>
      </c>
      <c r="H74" s="56">
        <v>0</v>
      </c>
      <c r="I74" s="55">
        <v>0</v>
      </c>
      <c r="J74" s="53">
        <v>1</v>
      </c>
      <c r="K74" s="55">
        <v>0</v>
      </c>
      <c r="L74" s="55">
        <v>2</v>
      </c>
    </row>
    <row r="75" spans="1:12" ht="15">
      <c r="A75" s="279"/>
      <c r="B75" s="54" t="s">
        <v>87</v>
      </c>
      <c r="C75" s="56">
        <v>0</v>
      </c>
      <c r="D75" s="55">
        <v>0</v>
      </c>
      <c r="E75" s="53">
        <v>0</v>
      </c>
      <c r="F75" s="53">
        <v>0</v>
      </c>
      <c r="G75" s="55">
        <v>1</v>
      </c>
      <c r="H75" s="56">
        <v>0</v>
      </c>
      <c r="I75" s="55">
        <v>0</v>
      </c>
      <c r="J75" s="53">
        <v>2</v>
      </c>
      <c r="K75" s="55">
        <v>0</v>
      </c>
      <c r="L75" s="55">
        <v>2</v>
      </c>
    </row>
    <row r="76" spans="1:12" ht="15">
      <c r="A76" s="279"/>
      <c r="B76" s="54" t="s">
        <v>88</v>
      </c>
      <c r="C76" s="56">
        <v>0</v>
      </c>
      <c r="D76" s="55">
        <v>0</v>
      </c>
      <c r="E76" s="53">
        <v>0</v>
      </c>
      <c r="F76" s="53">
        <v>0</v>
      </c>
      <c r="G76" s="55">
        <v>0</v>
      </c>
      <c r="H76" s="56">
        <v>0</v>
      </c>
      <c r="I76" s="55">
        <v>1</v>
      </c>
      <c r="J76" s="53">
        <v>0</v>
      </c>
      <c r="K76" s="55">
        <v>0</v>
      </c>
      <c r="L76" s="55">
        <v>2</v>
      </c>
    </row>
    <row r="77" spans="1:12" ht="15">
      <c r="A77" s="279"/>
      <c r="B77" s="54" t="s">
        <v>93</v>
      </c>
      <c r="C77" s="56">
        <v>0</v>
      </c>
      <c r="D77" s="55">
        <v>0</v>
      </c>
      <c r="E77" s="53">
        <v>0</v>
      </c>
      <c r="F77" s="145">
        <v>0</v>
      </c>
      <c r="G77" s="55">
        <v>0</v>
      </c>
      <c r="H77" s="56">
        <v>1</v>
      </c>
      <c r="I77" s="55">
        <v>0</v>
      </c>
      <c r="J77" s="53">
        <v>0</v>
      </c>
      <c r="K77" s="141">
        <v>1</v>
      </c>
      <c r="L77" s="141">
        <v>1</v>
      </c>
    </row>
    <row r="78" spans="1:12" ht="15.75" thickBot="1">
      <c r="A78" s="280"/>
      <c r="B78" s="54" t="s">
        <v>94</v>
      </c>
      <c r="C78" s="56">
        <v>0</v>
      </c>
      <c r="D78" s="55">
        <v>0</v>
      </c>
      <c r="E78" s="53">
        <v>1</v>
      </c>
      <c r="F78" s="53">
        <v>1</v>
      </c>
      <c r="G78" s="55">
        <v>1</v>
      </c>
      <c r="H78" s="56">
        <v>1</v>
      </c>
      <c r="I78" s="55">
        <v>0</v>
      </c>
      <c r="J78" s="53">
        <v>3</v>
      </c>
      <c r="K78" s="55">
        <v>0</v>
      </c>
      <c r="L78" s="55">
        <v>2</v>
      </c>
    </row>
    <row r="79" spans="1:12" ht="15">
      <c r="A79" s="278" t="s">
        <v>195</v>
      </c>
      <c r="B79" s="111" t="s">
        <v>98</v>
      </c>
      <c r="C79" s="55">
        <v>0</v>
      </c>
      <c r="D79" s="55">
        <v>0</v>
      </c>
      <c r="E79" s="55">
        <v>0</v>
      </c>
      <c r="F79" s="55">
        <v>0</v>
      </c>
      <c r="G79" s="55">
        <v>0</v>
      </c>
      <c r="H79" s="55">
        <v>1</v>
      </c>
      <c r="I79" s="55">
        <v>1</v>
      </c>
      <c r="J79" s="55">
        <v>1</v>
      </c>
      <c r="K79" s="55">
        <v>0</v>
      </c>
      <c r="L79" s="55">
        <v>1</v>
      </c>
    </row>
    <row r="80" spans="1:12" ht="15">
      <c r="A80" s="279"/>
      <c r="B80" s="111" t="s">
        <v>102</v>
      </c>
      <c r="C80" s="55">
        <v>0</v>
      </c>
      <c r="D80" s="55">
        <v>0</v>
      </c>
      <c r="E80" s="55">
        <v>0</v>
      </c>
      <c r="F80" s="141">
        <v>0</v>
      </c>
      <c r="G80" s="55">
        <v>0</v>
      </c>
      <c r="H80" s="55">
        <v>1</v>
      </c>
      <c r="I80" s="55">
        <v>0</v>
      </c>
      <c r="J80" s="55">
        <v>0</v>
      </c>
      <c r="K80" s="141">
        <v>0</v>
      </c>
      <c r="L80" s="141">
        <v>3</v>
      </c>
    </row>
    <row r="81" spans="1:12" ht="15" customHeight="1">
      <c r="A81" s="279"/>
      <c r="B81" s="54" t="s">
        <v>103</v>
      </c>
      <c r="C81" s="55">
        <v>7</v>
      </c>
      <c r="D81" s="55">
        <v>12</v>
      </c>
      <c r="E81" s="55">
        <v>17</v>
      </c>
      <c r="F81" s="141">
        <v>17</v>
      </c>
      <c r="G81" s="55">
        <v>19</v>
      </c>
      <c r="H81" s="55">
        <v>27</v>
      </c>
      <c r="I81" s="55">
        <v>13</v>
      </c>
      <c r="J81" s="55">
        <v>33</v>
      </c>
      <c r="K81" s="141">
        <v>10</v>
      </c>
      <c r="L81" s="141">
        <v>50</v>
      </c>
    </row>
    <row r="82" spans="1:12" ht="15">
      <c r="A82" s="279"/>
      <c r="B82" s="54" t="s">
        <v>105</v>
      </c>
      <c r="C82" s="55">
        <v>7</v>
      </c>
      <c r="D82" s="55">
        <v>6</v>
      </c>
      <c r="E82" s="55">
        <v>6</v>
      </c>
      <c r="F82" s="141">
        <v>3</v>
      </c>
      <c r="G82" s="55">
        <v>9</v>
      </c>
      <c r="H82" s="55">
        <v>11</v>
      </c>
      <c r="I82" s="55">
        <v>8</v>
      </c>
      <c r="J82" s="55">
        <v>16</v>
      </c>
      <c r="K82" s="141">
        <v>4</v>
      </c>
      <c r="L82" s="141">
        <v>11</v>
      </c>
    </row>
    <row r="83" spans="1:12" ht="15" customHeight="1">
      <c r="A83" s="279"/>
      <c r="B83" s="111" t="s">
        <v>108</v>
      </c>
      <c r="C83" s="55">
        <v>8</v>
      </c>
      <c r="D83" s="55">
        <v>24</v>
      </c>
      <c r="E83" s="55">
        <v>16</v>
      </c>
      <c r="F83" s="141">
        <v>23</v>
      </c>
      <c r="G83" s="55">
        <v>56</v>
      </c>
      <c r="H83" s="55">
        <v>37</v>
      </c>
      <c r="I83" s="55">
        <v>71</v>
      </c>
      <c r="J83" s="55">
        <v>117</v>
      </c>
      <c r="K83" s="141">
        <v>45</v>
      </c>
      <c r="L83" s="141">
        <v>222</v>
      </c>
    </row>
    <row r="84" spans="1:12" ht="15" customHeight="1">
      <c r="A84" s="279"/>
      <c r="B84" s="111" t="s">
        <v>110</v>
      </c>
      <c r="C84" s="56">
        <v>0</v>
      </c>
      <c r="D84" s="55">
        <v>0</v>
      </c>
      <c r="E84" s="53">
        <v>1</v>
      </c>
      <c r="F84" s="53">
        <v>0</v>
      </c>
      <c r="G84" s="55">
        <v>0</v>
      </c>
      <c r="H84" s="56">
        <v>0</v>
      </c>
      <c r="I84" s="55">
        <v>0</v>
      </c>
      <c r="J84" s="53">
        <v>1</v>
      </c>
      <c r="K84" s="55">
        <v>0</v>
      </c>
      <c r="L84" s="55">
        <v>3</v>
      </c>
    </row>
    <row r="85" spans="1:12" ht="15">
      <c r="A85" s="279"/>
      <c r="B85" s="111" t="s">
        <v>111</v>
      </c>
      <c r="C85" s="56">
        <v>0</v>
      </c>
      <c r="D85" s="55">
        <v>1</v>
      </c>
      <c r="E85" s="53">
        <v>0</v>
      </c>
      <c r="F85" s="145">
        <v>1</v>
      </c>
      <c r="G85" s="55">
        <v>1</v>
      </c>
      <c r="H85" s="56">
        <v>2</v>
      </c>
      <c r="I85" s="55">
        <v>4</v>
      </c>
      <c r="J85" s="53">
        <v>5</v>
      </c>
      <c r="K85" s="141">
        <v>1</v>
      </c>
      <c r="L85" s="141">
        <v>9</v>
      </c>
    </row>
    <row r="86" spans="1:12" ht="15">
      <c r="A86" s="279"/>
      <c r="B86" s="111" t="s">
        <v>112</v>
      </c>
      <c r="C86" s="56">
        <v>0</v>
      </c>
      <c r="D86" s="55">
        <v>0</v>
      </c>
      <c r="E86" s="53">
        <v>0</v>
      </c>
      <c r="F86" s="145">
        <v>0</v>
      </c>
      <c r="G86" s="55">
        <v>0</v>
      </c>
      <c r="H86" s="56">
        <v>0</v>
      </c>
      <c r="I86" s="55">
        <v>0</v>
      </c>
      <c r="J86" s="53">
        <v>0</v>
      </c>
      <c r="K86" s="141">
        <v>0</v>
      </c>
      <c r="L86" s="141">
        <v>1</v>
      </c>
    </row>
    <row r="87" spans="1:12" ht="15">
      <c r="A87" s="279"/>
      <c r="B87" s="111" t="s">
        <v>113</v>
      </c>
      <c r="C87" s="56">
        <v>0</v>
      </c>
      <c r="D87" s="55">
        <v>0</v>
      </c>
      <c r="E87" s="53">
        <v>0</v>
      </c>
      <c r="F87" s="145">
        <v>0</v>
      </c>
      <c r="G87" s="55">
        <v>1</v>
      </c>
      <c r="H87" s="56">
        <v>0</v>
      </c>
      <c r="I87" s="55">
        <v>0</v>
      </c>
      <c r="J87" s="53">
        <v>0</v>
      </c>
      <c r="K87" s="141">
        <v>0</v>
      </c>
      <c r="L87" s="141">
        <v>0</v>
      </c>
    </row>
    <row r="88" spans="1:12" ht="15">
      <c r="A88" s="279"/>
      <c r="B88" s="111" t="s">
        <v>115</v>
      </c>
      <c r="C88" s="56">
        <v>381</v>
      </c>
      <c r="D88" s="55">
        <v>147</v>
      </c>
      <c r="E88" s="53">
        <v>156</v>
      </c>
      <c r="F88" s="145">
        <v>178</v>
      </c>
      <c r="G88" s="55">
        <v>285</v>
      </c>
      <c r="H88" s="56">
        <v>201</v>
      </c>
      <c r="I88" s="55">
        <v>205</v>
      </c>
      <c r="J88" s="53">
        <v>338</v>
      </c>
      <c r="K88" s="141">
        <v>118</v>
      </c>
      <c r="L88" s="141">
        <v>770</v>
      </c>
    </row>
    <row r="89" spans="1:12" ht="15">
      <c r="A89" s="279"/>
      <c r="B89" s="111" t="s">
        <v>118</v>
      </c>
      <c r="C89" s="56">
        <v>0</v>
      </c>
      <c r="D89" s="55">
        <v>0</v>
      </c>
      <c r="E89" s="53">
        <v>0</v>
      </c>
      <c r="F89" s="53">
        <v>0</v>
      </c>
      <c r="G89" s="55">
        <v>1</v>
      </c>
      <c r="H89" s="56">
        <v>0</v>
      </c>
      <c r="I89" s="55">
        <v>0</v>
      </c>
      <c r="J89" s="53">
        <v>2</v>
      </c>
      <c r="K89" s="55">
        <v>2</v>
      </c>
      <c r="L89" s="55">
        <v>2</v>
      </c>
    </row>
    <row r="90" spans="1:12" ht="15" customHeight="1">
      <c r="A90" s="279"/>
      <c r="B90" s="111" t="s">
        <v>123</v>
      </c>
      <c r="C90" s="56">
        <v>0</v>
      </c>
      <c r="D90" s="55">
        <v>0</v>
      </c>
      <c r="E90" s="53">
        <v>0</v>
      </c>
      <c r="F90" s="53">
        <v>0</v>
      </c>
      <c r="G90" s="55">
        <v>0</v>
      </c>
      <c r="H90" s="56">
        <v>0</v>
      </c>
      <c r="I90" s="55">
        <v>0</v>
      </c>
      <c r="J90" s="53">
        <v>0</v>
      </c>
      <c r="K90" s="55">
        <v>0</v>
      </c>
      <c r="L90" s="55">
        <v>1</v>
      </c>
    </row>
    <row r="91" spans="1:12" ht="15" customHeight="1">
      <c r="A91" s="279"/>
      <c r="B91" s="111" t="s">
        <v>124</v>
      </c>
      <c r="C91" s="56">
        <v>0</v>
      </c>
      <c r="D91" s="55">
        <v>0</v>
      </c>
      <c r="E91" s="53">
        <v>1</v>
      </c>
      <c r="F91" s="53">
        <v>0</v>
      </c>
      <c r="G91" s="55">
        <v>0</v>
      </c>
      <c r="H91" s="56">
        <v>1</v>
      </c>
      <c r="I91" s="55">
        <v>1</v>
      </c>
      <c r="J91" s="53">
        <v>1</v>
      </c>
      <c r="K91" s="55">
        <v>1</v>
      </c>
      <c r="L91" s="55">
        <v>1</v>
      </c>
    </row>
    <row r="92" spans="1:12" ht="15">
      <c r="A92" s="279"/>
      <c r="B92" s="111" t="s">
        <v>125</v>
      </c>
      <c r="C92" s="56">
        <v>0</v>
      </c>
      <c r="D92" s="55">
        <v>0</v>
      </c>
      <c r="E92" s="53">
        <v>0</v>
      </c>
      <c r="F92" s="53">
        <v>0</v>
      </c>
      <c r="G92" s="55">
        <v>0</v>
      </c>
      <c r="H92" s="56">
        <v>0</v>
      </c>
      <c r="I92" s="55">
        <v>0</v>
      </c>
      <c r="J92" s="53">
        <v>0</v>
      </c>
      <c r="K92" s="55">
        <v>2</v>
      </c>
      <c r="L92" s="55">
        <v>3</v>
      </c>
    </row>
    <row r="93" spans="1:12" ht="15">
      <c r="A93" s="279"/>
      <c r="B93" s="111" t="s">
        <v>126</v>
      </c>
      <c r="C93" s="56">
        <v>1</v>
      </c>
      <c r="D93" s="55">
        <v>2</v>
      </c>
      <c r="E93" s="53">
        <v>0</v>
      </c>
      <c r="F93" s="145">
        <v>4</v>
      </c>
      <c r="G93" s="55">
        <v>4</v>
      </c>
      <c r="H93" s="56">
        <v>3</v>
      </c>
      <c r="I93" s="55">
        <v>2</v>
      </c>
      <c r="J93" s="53">
        <v>6</v>
      </c>
      <c r="K93" s="141">
        <v>3</v>
      </c>
      <c r="L93" s="141">
        <v>14</v>
      </c>
    </row>
    <row r="94" spans="1:12" ht="15">
      <c r="A94" s="279"/>
      <c r="B94" s="111" t="s">
        <v>127</v>
      </c>
      <c r="C94" s="56">
        <v>0</v>
      </c>
      <c r="D94" s="55">
        <v>0</v>
      </c>
      <c r="E94" s="53">
        <v>0</v>
      </c>
      <c r="F94" s="53">
        <v>0</v>
      </c>
      <c r="G94" s="55">
        <v>1</v>
      </c>
      <c r="H94" s="56">
        <v>0</v>
      </c>
      <c r="I94" s="55">
        <v>0</v>
      </c>
      <c r="J94" s="53">
        <v>1</v>
      </c>
      <c r="K94" s="55">
        <v>0</v>
      </c>
      <c r="L94" s="55">
        <v>0</v>
      </c>
    </row>
    <row r="95" spans="1:12" ht="15">
      <c r="A95" s="279"/>
      <c r="B95" s="111" t="s">
        <v>128</v>
      </c>
      <c r="C95" s="56">
        <v>0</v>
      </c>
      <c r="D95" s="55">
        <v>0</v>
      </c>
      <c r="E95" s="53">
        <v>0</v>
      </c>
      <c r="F95" s="145">
        <v>0</v>
      </c>
      <c r="G95" s="55">
        <v>0</v>
      </c>
      <c r="H95" s="56">
        <v>0</v>
      </c>
      <c r="I95" s="55">
        <v>0</v>
      </c>
      <c r="J95" s="53">
        <v>0</v>
      </c>
      <c r="K95" s="141">
        <v>0</v>
      </c>
      <c r="L95" s="141">
        <v>1</v>
      </c>
    </row>
    <row r="96" spans="1:12" ht="15">
      <c r="A96" s="279"/>
      <c r="B96" s="111" t="s">
        <v>129</v>
      </c>
      <c r="C96" s="55">
        <v>0</v>
      </c>
      <c r="D96" s="55">
        <v>0</v>
      </c>
      <c r="E96" s="55">
        <v>0</v>
      </c>
      <c r="F96" s="141">
        <v>0</v>
      </c>
      <c r="G96" s="55">
        <v>0</v>
      </c>
      <c r="H96" s="55">
        <v>1</v>
      </c>
      <c r="I96" s="55">
        <v>0</v>
      </c>
      <c r="J96" s="55">
        <v>0</v>
      </c>
      <c r="K96" s="141">
        <v>0</v>
      </c>
      <c r="L96" s="141">
        <v>0</v>
      </c>
    </row>
    <row r="97" spans="1:12" ht="15">
      <c r="A97" s="279"/>
      <c r="B97" s="111" t="s">
        <v>130</v>
      </c>
      <c r="C97" s="55">
        <v>0</v>
      </c>
      <c r="D97" s="55">
        <v>3</v>
      </c>
      <c r="E97" s="55">
        <v>1</v>
      </c>
      <c r="F97" s="55">
        <v>0</v>
      </c>
      <c r="G97" s="55">
        <v>0</v>
      </c>
      <c r="H97" s="55">
        <v>3</v>
      </c>
      <c r="I97" s="55">
        <v>1</v>
      </c>
      <c r="J97" s="55">
        <v>3</v>
      </c>
      <c r="K97" s="55">
        <v>1</v>
      </c>
      <c r="L97" s="55">
        <v>3</v>
      </c>
    </row>
    <row r="98" spans="1:12" ht="15">
      <c r="A98" s="279"/>
      <c r="B98" s="111" t="s">
        <v>134</v>
      </c>
      <c r="C98" s="56">
        <v>2</v>
      </c>
      <c r="D98" s="55">
        <v>2</v>
      </c>
      <c r="E98" s="53">
        <v>3</v>
      </c>
      <c r="F98" s="145">
        <v>4</v>
      </c>
      <c r="G98" s="55">
        <v>5</v>
      </c>
      <c r="H98" s="56">
        <v>4</v>
      </c>
      <c r="I98" s="55">
        <v>10</v>
      </c>
      <c r="J98" s="53">
        <v>10</v>
      </c>
      <c r="K98" s="141">
        <v>1</v>
      </c>
      <c r="L98" s="141">
        <v>11</v>
      </c>
    </row>
    <row r="99" spans="1:12" ht="15">
      <c r="A99" s="279"/>
      <c r="B99" s="111" t="s">
        <v>135</v>
      </c>
      <c r="C99" s="56">
        <v>0</v>
      </c>
      <c r="D99" s="55">
        <v>0</v>
      </c>
      <c r="E99" s="53">
        <v>0</v>
      </c>
      <c r="F99" s="53">
        <v>0</v>
      </c>
      <c r="G99" s="55">
        <v>1</v>
      </c>
      <c r="H99" s="56">
        <v>0</v>
      </c>
      <c r="I99" s="55">
        <v>0</v>
      </c>
      <c r="J99" s="53">
        <v>2</v>
      </c>
      <c r="K99" s="55">
        <v>1</v>
      </c>
      <c r="L99" s="55">
        <v>1</v>
      </c>
    </row>
    <row r="100" spans="1:12" ht="15">
      <c r="A100" s="279"/>
      <c r="B100" s="111" t="s">
        <v>137</v>
      </c>
      <c r="C100" s="56">
        <v>2</v>
      </c>
      <c r="D100" s="55">
        <v>2</v>
      </c>
      <c r="E100" s="53">
        <v>0</v>
      </c>
      <c r="F100" s="145">
        <v>1</v>
      </c>
      <c r="G100" s="55">
        <v>1</v>
      </c>
      <c r="H100" s="56">
        <v>0</v>
      </c>
      <c r="I100" s="55">
        <v>0</v>
      </c>
      <c r="J100" s="53">
        <v>0</v>
      </c>
      <c r="K100" s="141">
        <v>1</v>
      </c>
      <c r="L100" s="141">
        <v>2</v>
      </c>
    </row>
    <row r="101" spans="1:12" ht="15">
      <c r="A101" s="279"/>
      <c r="B101" s="111" t="s">
        <v>142</v>
      </c>
      <c r="C101" s="56">
        <v>0</v>
      </c>
      <c r="D101" s="55">
        <v>0</v>
      </c>
      <c r="E101" s="53">
        <v>0</v>
      </c>
      <c r="F101" s="144">
        <v>0</v>
      </c>
      <c r="G101" s="55">
        <v>0</v>
      </c>
      <c r="H101" s="56">
        <v>1</v>
      </c>
      <c r="I101" s="55">
        <v>0</v>
      </c>
      <c r="J101" s="53">
        <v>0</v>
      </c>
      <c r="K101" s="144">
        <v>0</v>
      </c>
      <c r="L101" s="144">
        <v>0</v>
      </c>
    </row>
    <row r="102" spans="1:12" ht="15">
      <c r="A102" s="279"/>
      <c r="B102" s="111" t="s">
        <v>143</v>
      </c>
      <c r="C102" s="56">
        <v>0</v>
      </c>
      <c r="D102" s="55">
        <v>0</v>
      </c>
      <c r="E102" s="53">
        <v>0</v>
      </c>
      <c r="F102" s="57">
        <v>0</v>
      </c>
      <c r="G102" s="55">
        <v>0</v>
      </c>
      <c r="H102" s="56">
        <v>0</v>
      </c>
      <c r="I102" s="55">
        <v>1</v>
      </c>
      <c r="J102" s="53">
        <v>0</v>
      </c>
      <c r="K102" s="57">
        <v>0</v>
      </c>
      <c r="L102" s="57">
        <v>0</v>
      </c>
    </row>
    <row r="103" spans="1:12" ht="15">
      <c r="A103" s="279"/>
      <c r="B103" s="111" t="s">
        <v>144</v>
      </c>
      <c r="C103" s="56">
        <v>0</v>
      </c>
      <c r="D103" s="55">
        <v>0</v>
      </c>
      <c r="E103" s="53">
        <v>0</v>
      </c>
      <c r="F103" s="57">
        <v>0</v>
      </c>
      <c r="G103" s="55">
        <v>0</v>
      </c>
      <c r="H103" s="56">
        <v>0</v>
      </c>
      <c r="I103" s="55">
        <v>0</v>
      </c>
      <c r="J103" s="53">
        <v>1</v>
      </c>
      <c r="K103" s="57">
        <v>0</v>
      </c>
      <c r="L103" s="57">
        <v>1</v>
      </c>
    </row>
    <row r="104" spans="1:12" ht="15">
      <c r="A104" s="279"/>
      <c r="B104" s="111" t="s">
        <v>145</v>
      </c>
      <c r="C104" s="56">
        <v>0</v>
      </c>
      <c r="D104" s="55">
        <v>1</v>
      </c>
      <c r="E104" s="53">
        <v>0</v>
      </c>
      <c r="F104" s="144">
        <v>0</v>
      </c>
      <c r="G104" s="55">
        <v>0</v>
      </c>
      <c r="H104" s="56">
        <v>0</v>
      </c>
      <c r="I104" s="55">
        <v>3</v>
      </c>
      <c r="J104" s="53">
        <v>5</v>
      </c>
      <c r="K104" s="144">
        <v>0</v>
      </c>
      <c r="L104" s="144">
        <v>1</v>
      </c>
    </row>
    <row r="105" spans="1:12" ht="15">
      <c r="A105" s="279"/>
      <c r="B105" s="111" t="s">
        <v>146</v>
      </c>
      <c r="C105" s="56">
        <v>0</v>
      </c>
      <c r="D105" s="55">
        <v>1</v>
      </c>
      <c r="E105" s="53">
        <v>0</v>
      </c>
      <c r="F105" s="144">
        <v>0</v>
      </c>
      <c r="G105" s="55">
        <v>0</v>
      </c>
      <c r="H105" s="56">
        <v>0</v>
      </c>
      <c r="I105" s="55">
        <v>0</v>
      </c>
      <c r="J105" s="53">
        <v>0</v>
      </c>
      <c r="K105" s="144">
        <v>0</v>
      </c>
      <c r="L105" s="144">
        <v>0</v>
      </c>
    </row>
    <row r="106" spans="1:12" ht="15">
      <c r="A106" s="279"/>
      <c r="B106" s="111" t="s">
        <v>147</v>
      </c>
      <c r="C106" s="56">
        <v>0</v>
      </c>
      <c r="D106" s="55">
        <v>0</v>
      </c>
      <c r="E106" s="53">
        <v>0</v>
      </c>
      <c r="F106" s="144">
        <v>0</v>
      </c>
      <c r="G106" s="55">
        <v>0</v>
      </c>
      <c r="H106" s="56">
        <v>1</v>
      </c>
      <c r="I106" s="55">
        <v>0</v>
      </c>
      <c r="J106" s="53">
        <v>0</v>
      </c>
      <c r="K106" s="144">
        <v>0</v>
      </c>
      <c r="L106" s="144">
        <v>1</v>
      </c>
    </row>
    <row r="107" spans="1:12" ht="15">
      <c r="A107" s="279"/>
      <c r="B107" s="111" t="s">
        <v>148</v>
      </c>
      <c r="C107" s="56">
        <v>0</v>
      </c>
      <c r="D107" s="55">
        <v>0</v>
      </c>
      <c r="E107" s="53">
        <v>0</v>
      </c>
      <c r="F107" s="57">
        <v>0</v>
      </c>
      <c r="G107" s="55">
        <v>1</v>
      </c>
      <c r="H107" s="56">
        <v>0</v>
      </c>
      <c r="I107" s="55">
        <v>0</v>
      </c>
      <c r="J107" s="53">
        <v>1</v>
      </c>
      <c r="K107" s="57">
        <v>0</v>
      </c>
      <c r="L107" s="57">
        <v>2</v>
      </c>
    </row>
    <row r="108" spans="1:12" ht="15">
      <c r="A108" s="279"/>
      <c r="B108" s="111" t="s">
        <v>149</v>
      </c>
      <c r="C108" s="56">
        <v>0</v>
      </c>
      <c r="D108" s="55">
        <v>0</v>
      </c>
      <c r="E108" s="53">
        <v>0</v>
      </c>
      <c r="F108" s="57">
        <v>1</v>
      </c>
      <c r="G108" s="55">
        <v>1</v>
      </c>
      <c r="H108" s="56">
        <v>0</v>
      </c>
      <c r="I108" s="55">
        <v>1</v>
      </c>
      <c r="J108" s="53">
        <v>0</v>
      </c>
      <c r="K108" s="57">
        <v>0</v>
      </c>
      <c r="L108" s="57">
        <v>2</v>
      </c>
    </row>
    <row r="109" spans="1:12" ht="15">
      <c r="A109" s="279"/>
      <c r="B109" s="111" t="s">
        <v>150</v>
      </c>
      <c r="C109" s="56">
        <v>0</v>
      </c>
      <c r="D109" s="55">
        <v>2</v>
      </c>
      <c r="E109" s="53">
        <v>0</v>
      </c>
      <c r="F109" s="144">
        <v>0</v>
      </c>
      <c r="G109" s="55">
        <v>3</v>
      </c>
      <c r="H109" s="56">
        <v>3</v>
      </c>
      <c r="I109" s="55">
        <v>3</v>
      </c>
      <c r="J109" s="53">
        <v>11</v>
      </c>
      <c r="K109" s="144">
        <v>4</v>
      </c>
      <c r="L109" s="144">
        <v>26</v>
      </c>
    </row>
    <row r="110" spans="1:12" ht="15">
      <c r="A110" s="279"/>
      <c r="B110" s="111" t="s">
        <v>151</v>
      </c>
      <c r="C110" s="56">
        <v>4</v>
      </c>
      <c r="D110" s="55">
        <v>5</v>
      </c>
      <c r="E110" s="53">
        <v>7</v>
      </c>
      <c r="F110" s="144">
        <v>3</v>
      </c>
      <c r="G110" s="55">
        <v>16</v>
      </c>
      <c r="H110" s="56">
        <v>21</v>
      </c>
      <c r="I110" s="55">
        <v>19</v>
      </c>
      <c r="J110" s="53">
        <v>20</v>
      </c>
      <c r="K110" s="144">
        <v>5</v>
      </c>
      <c r="L110" s="144">
        <v>38</v>
      </c>
    </row>
    <row r="111" spans="1:12" ht="15">
      <c r="A111" s="279"/>
      <c r="B111" s="111" t="s">
        <v>154</v>
      </c>
      <c r="C111" s="56">
        <v>0</v>
      </c>
      <c r="D111" s="55">
        <v>2</v>
      </c>
      <c r="E111" s="53">
        <v>2</v>
      </c>
      <c r="F111" s="57">
        <v>2</v>
      </c>
      <c r="G111" s="55">
        <v>1</v>
      </c>
      <c r="H111" s="56">
        <v>2</v>
      </c>
      <c r="I111" s="55">
        <v>3</v>
      </c>
      <c r="J111" s="53">
        <v>0</v>
      </c>
      <c r="K111" s="57">
        <v>1</v>
      </c>
      <c r="L111" s="57">
        <v>3</v>
      </c>
    </row>
    <row r="112" spans="1:12" ht="15.75" thickBot="1">
      <c r="A112" s="280"/>
      <c r="B112" s="236" t="s">
        <v>155</v>
      </c>
      <c r="C112" s="56">
        <v>3</v>
      </c>
      <c r="D112" s="55">
        <v>3</v>
      </c>
      <c r="E112" s="53">
        <v>2</v>
      </c>
      <c r="F112" s="144">
        <v>5</v>
      </c>
      <c r="G112" s="55">
        <v>8</v>
      </c>
      <c r="H112" s="56">
        <v>7</v>
      </c>
      <c r="I112" s="55">
        <v>5</v>
      </c>
      <c r="J112" s="53">
        <v>16</v>
      </c>
      <c r="K112" s="224">
        <v>14</v>
      </c>
      <c r="L112" s="224">
        <v>69</v>
      </c>
    </row>
    <row r="113" spans="1:12" ht="15.75" thickBot="1">
      <c r="A113" s="252"/>
      <c r="B113" s="105" t="s">
        <v>156</v>
      </c>
      <c r="C113" s="65">
        <v>0</v>
      </c>
      <c r="D113" s="109">
        <v>0</v>
      </c>
      <c r="E113" s="110">
        <v>0</v>
      </c>
      <c r="F113" s="65">
        <v>0</v>
      </c>
      <c r="G113" s="109">
        <v>0</v>
      </c>
      <c r="H113" s="65">
        <v>0</v>
      </c>
      <c r="I113" s="109">
        <v>0</v>
      </c>
      <c r="J113" s="110">
        <v>0</v>
      </c>
      <c r="K113" s="65">
        <v>0</v>
      </c>
      <c r="L113" s="65">
        <v>0</v>
      </c>
    </row>
    <row r="114" spans="1:12" ht="16.5" thickBot="1">
      <c r="A114" s="253"/>
      <c r="B114" s="163" t="s">
        <v>5</v>
      </c>
      <c r="C114" s="92">
        <v>8827</v>
      </c>
      <c r="D114" s="93">
        <v>11187</v>
      </c>
      <c r="E114" s="92">
        <v>9412</v>
      </c>
      <c r="F114" s="93">
        <v>9392</v>
      </c>
      <c r="G114" s="92">
        <v>10029</v>
      </c>
      <c r="H114" s="93">
        <v>10583</v>
      </c>
      <c r="I114" s="67">
        <v>11126</v>
      </c>
      <c r="J114" s="93">
        <v>11838</v>
      </c>
      <c r="K114" s="67">
        <v>11908</v>
      </c>
      <c r="L114" s="93">
        <v>11316</v>
      </c>
    </row>
    <row r="115" spans="2:7" ht="15">
      <c r="B115" s="66"/>
      <c r="C115" s="66"/>
      <c r="D115" s="66"/>
      <c r="E115" s="66"/>
      <c r="F115" s="66"/>
      <c r="G115" s="66"/>
    </row>
    <row r="116" spans="4:12" ht="15">
      <c r="D116" s="1">
        <f>SUM(C113:D113)</f>
        <v>0</v>
      </c>
      <c r="F116" s="1">
        <f>SUM(E113:F113)</f>
        <v>0</v>
      </c>
      <c r="H116" s="1">
        <f>SUM(G113:H113)</f>
        <v>0</v>
      </c>
      <c r="J116" s="1">
        <f>SUM(I113:J113)</f>
        <v>0</v>
      </c>
      <c r="L116" s="1">
        <f>SUM(K113:L113)</f>
        <v>0</v>
      </c>
    </row>
    <row r="120" spans="4:12" ht="15">
      <c r="D120" s="250"/>
      <c r="F120" s="250"/>
      <c r="H120" s="250"/>
      <c r="J120" s="250"/>
      <c r="L120" s="250"/>
    </row>
  </sheetData>
  <sheetProtection/>
  <mergeCells count="5">
    <mergeCell ref="A5:A8"/>
    <mergeCell ref="A2:L2"/>
    <mergeCell ref="A9:A39"/>
    <mergeCell ref="A40:A78"/>
    <mergeCell ref="A79:A112"/>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0" r:id="rId1"/>
  <headerFooter>
    <oddFooter>&amp;L&amp;8&amp;K00-039The NMC register in England as on 31 March 2021&amp;C&amp;8&amp;K00-039Page &amp;P of &amp;N&amp;R&amp;8&amp;K00-039
</oddFooter>
  </headerFooter>
  <rowBreaks count="1" manualBreakCount="1">
    <brk id="78" max="11" man="1"/>
  </rowBreaks>
  <colBreaks count="1" manualBreakCount="1">
    <brk id="1" max="113" man="1"/>
  </colBreaks>
</worksheet>
</file>

<file path=xl/worksheets/sheet8.xml><?xml version="1.0" encoding="utf-8"?>
<worksheet xmlns="http://schemas.openxmlformats.org/spreadsheetml/2006/main" xmlns:r="http://schemas.openxmlformats.org/officeDocument/2006/relationships">
  <sheetPr>
    <pageSetUpPr fitToPage="1"/>
  </sheetPr>
  <dimension ref="A1:P121"/>
  <sheetViews>
    <sheetView showZeros="0" zoomScaleSheetLayoutView="100" zoomScalePageLayoutView="0" workbookViewId="0" topLeftCell="A1">
      <pane ySplit="4" topLeftCell="A95" activePane="bottomLeft" state="frozen"/>
      <selection pane="topLeft" activeCell="L151" sqref="L151"/>
      <selection pane="bottomLeft" activeCell="P15" sqref="P15"/>
    </sheetView>
  </sheetViews>
  <sheetFormatPr defaultColWidth="8.88671875" defaultRowHeight="15"/>
  <cols>
    <col min="1" max="1" width="8.88671875" style="1" customWidth="1"/>
    <col min="2" max="2" width="30.88671875" style="1" bestFit="1" customWidth="1"/>
    <col min="3" max="12" width="9.88671875" style="1" customWidth="1"/>
    <col min="13" max="15" width="9.88671875" style="284" customWidth="1"/>
    <col min="16" max="16384" width="8.88671875" style="1" customWidth="1"/>
  </cols>
  <sheetData>
    <row r="1" spans="2:15" ht="15.75" thickBot="1">
      <c r="B1" s="139"/>
      <c r="C1" s="139"/>
      <c r="D1" s="139"/>
      <c r="E1" s="139"/>
      <c r="F1" s="139"/>
      <c r="G1" s="175"/>
      <c r="H1" s="188"/>
      <c r="I1" s="188"/>
      <c r="J1" s="188"/>
      <c r="K1" s="188"/>
      <c r="L1" s="188"/>
      <c r="M1" s="282"/>
      <c r="N1" s="282"/>
      <c r="O1" s="282"/>
    </row>
    <row r="2" spans="1:15" ht="15.75" customHeight="1" thickBot="1">
      <c r="A2" s="258" t="s">
        <v>238</v>
      </c>
      <c r="B2" s="259"/>
      <c r="C2" s="259"/>
      <c r="D2" s="259"/>
      <c r="E2" s="259"/>
      <c r="F2" s="259"/>
      <c r="G2" s="259"/>
      <c r="H2" s="259"/>
      <c r="I2" s="259"/>
      <c r="J2" s="259"/>
      <c r="K2" s="259"/>
      <c r="L2" s="260"/>
      <c r="M2" s="13"/>
      <c r="N2" s="13"/>
      <c r="O2" s="13"/>
    </row>
    <row r="3" spans="2:15" ht="16.5" thickBot="1">
      <c r="B3" s="189"/>
      <c r="C3" s="189"/>
      <c r="D3" s="189"/>
      <c r="E3" s="189"/>
      <c r="F3" s="189"/>
      <c r="G3" s="13"/>
      <c r="H3" s="13"/>
      <c r="I3" s="13"/>
      <c r="J3" s="13"/>
      <c r="K3" s="13"/>
      <c r="L3" s="13"/>
      <c r="M3" s="13"/>
      <c r="N3" s="13"/>
      <c r="O3" s="13"/>
    </row>
    <row r="4" spans="2:15" ht="48" thickBot="1">
      <c r="B4" s="99" t="s">
        <v>16</v>
      </c>
      <c r="C4" s="176" t="s">
        <v>259</v>
      </c>
      <c r="D4" s="177" t="s">
        <v>260</v>
      </c>
      <c r="E4" s="176" t="s">
        <v>261</v>
      </c>
      <c r="F4" s="177" t="s">
        <v>262</v>
      </c>
      <c r="G4" s="176" t="s">
        <v>263</v>
      </c>
      <c r="H4" s="177" t="s">
        <v>264</v>
      </c>
      <c r="I4" s="176" t="s">
        <v>265</v>
      </c>
      <c r="J4" s="177" t="s">
        <v>266</v>
      </c>
      <c r="K4" s="176" t="s">
        <v>267</v>
      </c>
      <c r="L4" s="177" t="s">
        <v>284</v>
      </c>
      <c r="M4" s="283"/>
      <c r="N4" s="283"/>
      <c r="O4" s="283"/>
    </row>
    <row r="5" spans="1:16" ht="15">
      <c r="A5" s="272" t="s">
        <v>194</v>
      </c>
      <c r="B5" s="237" t="s">
        <v>157</v>
      </c>
      <c r="C5" s="52">
        <v>10265</v>
      </c>
      <c r="D5" s="52">
        <v>11159</v>
      </c>
      <c r="E5" s="52">
        <v>9209</v>
      </c>
      <c r="F5" s="140">
        <v>9422</v>
      </c>
      <c r="G5" s="140">
        <v>8071</v>
      </c>
      <c r="H5" s="140">
        <v>9324</v>
      </c>
      <c r="I5" s="140">
        <v>7494</v>
      </c>
      <c r="J5" s="140">
        <v>8212</v>
      </c>
      <c r="K5" s="140">
        <v>6953</v>
      </c>
      <c r="L5" s="140">
        <v>8074</v>
      </c>
      <c r="M5" s="251"/>
      <c r="N5" s="251"/>
      <c r="O5" s="251"/>
      <c r="P5" s="235"/>
    </row>
    <row r="6" spans="1:16" ht="15">
      <c r="A6" s="273"/>
      <c r="B6" s="146" t="s">
        <v>158</v>
      </c>
      <c r="C6" s="55">
        <v>59</v>
      </c>
      <c r="D6" s="55">
        <v>57</v>
      </c>
      <c r="E6" s="55">
        <v>40</v>
      </c>
      <c r="F6" s="141">
        <v>45</v>
      </c>
      <c r="G6" s="141">
        <v>33</v>
      </c>
      <c r="H6" s="141">
        <v>52</v>
      </c>
      <c r="I6" s="141">
        <v>55</v>
      </c>
      <c r="J6" s="141">
        <v>33</v>
      </c>
      <c r="K6" s="141">
        <v>31</v>
      </c>
      <c r="L6" s="141">
        <v>37</v>
      </c>
      <c r="M6" s="251"/>
      <c r="N6" s="251"/>
      <c r="O6" s="251"/>
      <c r="P6" s="235"/>
    </row>
    <row r="7" spans="1:16" ht="15">
      <c r="A7" s="273"/>
      <c r="B7" s="146" t="s">
        <v>159</v>
      </c>
      <c r="C7" s="55">
        <v>216</v>
      </c>
      <c r="D7" s="55">
        <v>267</v>
      </c>
      <c r="E7" s="55">
        <v>190</v>
      </c>
      <c r="F7" s="141">
        <v>211</v>
      </c>
      <c r="G7" s="141">
        <v>156</v>
      </c>
      <c r="H7" s="141">
        <v>214</v>
      </c>
      <c r="I7" s="141">
        <v>145</v>
      </c>
      <c r="J7" s="141">
        <v>145</v>
      </c>
      <c r="K7" s="141">
        <v>112</v>
      </c>
      <c r="L7" s="141">
        <v>164</v>
      </c>
      <c r="M7" s="251"/>
      <c r="N7" s="251"/>
      <c r="O7" s="251"/>
      <c r="P7" s="235"/>
    </row>
    <row r="8" spans="1:16" ht="15.75" thickBot="1">
      <c r="A8" s="274"/>
      <c r="B8" s="238" t="s">
        <v>160</v>
      </c>
      <c r="C8" s="59">
        <v>131</v>
      </c>
      <c r="D8" s="59">
        <v>115</v>
      </c>
      <c r="E8" s="59">
        <v>91</v>
      </c>
      <c r="F8" s="141">
        <v>100</v>
      </c>
      <c r="G8" s="141">
        <v>98</v>
      </c>
      <c r="H8" s="141">
        <v>92</v>
      </c>
      <c r="I8" s="141">
        <v>88</v>
      </c>
      <c r="J8" s="141">
        <v>82</v>
      </c>
      <c r="K8" s="141">
        <v>77</v>
      </c>
      <c r="L8" s="141">
        <v>89</v>
      </c>
      <c r="M8" s="251"/>
      <c r="N8" s="251"/>
      <c r="O8" s="251"/>
      <c r="P8" s="235"/>
    </row>
    <row r="9" spans="1:16" ht="15" customHeight="1">
      <c r="A9" s="272" t="s">
        <v>193</v>
      </c>
      <c r="B9" s="237" t="s">
        <v>24</v>
      </c>
      <c r="C9" s="52">
        <v>2</v>
      </c>
      <c r="D9" s="52">
        <v>0</v>
      </c>
      <c r="E9" s="52">
        <v>1</v>
      </c>
      <c r="F9" s="140">
        <v>1</v>
      </c>
      <c r="G9" s="140">
        <v>0</v>
      </c>
      <c r="H9" s="140">
        <v>1</v>
      </c>
      <c r="I9" s="140">
        <v>0</v>
      </c>
      <c r="J9" s="140">
        <v>1</v>
      </c>
      <c r="K9" s="140">
        <v>2</v>
      </c>
      <c r="L9" s="140">
        <v>1</v>
      </c>
      <c r="M9" s="251"/>
      <c r="N9" s="251"/>
      <c r="O9" s="251"/>
      <c r="P9" s="235"/>
    </row>
    <row r="10" spans="1:16" ht="15">
      <c r="A10" s="273"/>
      <c r="B10" s="146" t="s">
        <v>30</v>
      </c>
      <c r="C10" s="55">
        <v>7</v>
      </c>
      <c r="D10" s="55">
        <v>1</v>
      </c>
      <c r="E10" s="55">
        <v>2</v>
      </c>
      <c r="F10" s="141">
        <v>3</v>
      </c>
      <c r="G10" s="141">
        <v>1</v>
      </c>
      <c r="H10" s="141">
        <v>1</v>
      </c>
      <c r="I10" s="141">
        <v>4</v>
      </c>
      <c r="J10" s="141">
        <v>1</v>
      </c>
      <c r="K10" s="141">
        <v>0</v>
      </c>
      <c r="L10" s="141">
        <v>2</v>
      </c>
      <c r="M10" s="251"/>
      <c r="N10" s="251"/>
      <c r="O10" s="251"/>
      <c r="P10" s="235"/>
    </row>
    <row r="11" spans="1:16" ht="15">
      <c r="A11" s="273"/>
      <c r="B11" s="146" t="s">
        <v>36</v>
      </c>
      <c r="C11" s="55">
        <v>13</v>
      </c>
      <c r="D11" s="55">
        <v>12</v>
      </c>
      <c r="E11" s="55">
        <v>17</v>
      </c>
      <c r="F11" s="141">
        <v>17</v>
      </c>
      <c r="G11" s="141">
        <v>20</v>
      </c>
      <c r="H11" s="141">
        <v>9</v>
      </c>
      <c r="I11" s="141">
        <v>5</v>
      </c>
      <c r="J11" s="141">
        <v>11</v>
      </c>
      <c r="K11" s="141">
        <v>6</v>
      </c>
      <c r="L11" s="141">
        <v>7</v>
      </c>
      <c r="M11" s="251"/>
      <c r="N11" s="251"/>
      <c r="O11" s="251"/>
      <c r="P11" s="235"/>
    </row>
    <row r="12" spans="1:16" ht="15">
      <c r="A12" s="273"/>
      <c r="B12" s="146" t="s">
        <v>48</v>
      </c>
      <c r="C12" s="55">
        <v>1</v>
      </c>
      <c r="D12" s="55">
        <v>0</v>
      </c>
      <c r="E12" s="55">
        <v>2</v>
      </c>
      <c r="F12" s="141">
        <v>2</v>
      </c>
      <c r="G12" s="141">
        <v>1</v>
      </c>
      <c r="H12" s="141">
        <v>2</v>
      </c>
      <c r="I12" s="141">
        <v>0</v>
      </c>
      <c r="J12" s="141">
        <v>2</v>
      </c>
      <c r="K12" s="141">
        <v>1</v>
      </c>
      <c r="L12" s="141">
        <v>1</v>
      </c>
      <c r="M12" s="251"/>
      <c r="N12" s="251"/>
      <c r="O12" s="251"/>
      <c r="P12" s="235"/>
    </row>
    <row r="13" spans="1:16" ht="15">
      <c r="A13" s="273"/>
      <c r="B13" s="146" t="s">
        <v>50</v>
      </c>
      <c r="C13" s="55">
        <v>5</v>
      </c>
      <c r="D13" s="55">
        <v>9</v>
      </c>
      <c r="E13" s="55">
        <v>7</v>
      </c>
      <c r="F13" s="141">
        <v>11</v>
      </c>
      <c r="G13" s="141">
        <v>6</v>
      </c>
      <c r="H13" s="141">
        <v>8</v>
      </c>
      <c r="I13" s="141">
        <v>3</v>
      </c>
      <c r="J13" s="141">
        <v>3</v>
      </c>
      <c r="K13" s="141">
        <v>3</v>
      </c>
      <c r="L13" s="141">
        <v>4</v>
      </c>
      <c r="M13" s="251"/>
      <c r="N13" s="251"/>
      <c r="O13" s="251"/>
      <c r="P13" s="235"/>
    </row>
    <row r="14" spans="1:16" ht="15">
      <c r="A14" s="273"/>
      <c r="B14" s="146" t="s">
        <v>51</v>
      </c>
      <c r="C14" s="55">
        <v>6</v>
      </c>
      <c r="D14" s="55">
        <v>8</v>
      </c>
      <c r="E14" s="55">
        <v>2</v>
      </c>
      <c r="F14" s="141">
        <v>2</v>
      </c>
      <c r="G14" s="141">
        <v>3</v>
      </c>
      <c r="H14" s="141">
        <v>7</v>
      </c>
      <c r="I14" s="141">
        <v>4</v>
      </c>
      <c r="J14" s="141">
        <v>8</v>
      </c>
      <c r="K14" s="141">
        <v>3</v>
      </c>
      <c r="L14" s="141">
        <v>2</v>
      </c>
      <c r="M14" s="251"/>
      <c r="N14" s="251"/>
      <c r="O14" s="251"/>
      <c r="P14" s="235"/>
    </row>
    <row r="15" spans="1:16" ht="15">
      <c r="A15" s="273"/>
      <c r="B15" s="146" t="s">
        <v>53</v>
      </c>
      <c r="C15" s="55">
        <v>3</v>
      </c>
      <c r="D15" s="55">
        <v>12</v>
      </c>
      <c r="E15" s="55">
        <v>2</v>
      </c>
      <c r="F15" s="141">
        <v>5</v>
      </c>
      <c r="G15" s="141">
        <v>7</v>
      </c>
      <c r="H15" s="141">
        <v>4</v>
      </c>
      <c r="I15" s="141">
        <v>1</v>
      </c>
      <c r="J15" s="141">
        <v>6</v>
      </c>
      <c r="K15" s="141">
        <v>2</v>
      </c>
      <c r="L15" s="141">
        <v>0</v>
      </c>
      <c r="M15" s="251"/>
      <c r="N15" s="251"/>
      <c r="O15" s="251"/>
      <c r="P15" s="235"/>
    </row>
    <row r="16" spans="1:16" ht="15">
      <c r="A16" s="273"/>
      <c r="B16" s="146" t="s">
        <v>57</v>
      </c>
      <c r="C16" s="55">
        <v>3</v>
      </c>
      <c r="D16" s="55">
        <v>1</v>
      </c>
      <c r="E16" s="55">
        <v>2</v>
      </c>
      <c r="F16" s="141">
        <v>0</v>
      </c>
      <c r="G16" s="141">
        <v>2</v>
      </c>
      <c r="H16" s="141">
        <v>3</v>
      </c>
      <c r="I16" s="141">
        <v>2</v>
      </c>
      <c r="J16" s="141">
        <v>1</v>
      </c>
      <c r="K16" s="141">
        <v>1</v>
      </c>
      <c r="L16" s="141">
        <v>0</v>
      </c>
      <c r="M16" s="251"/>
      <c r="N16" s="251"/>
      <c r="O16" s="251"/>
      <c r="P16" s="235"/>
    </row>
    <row r="17" spans="1:16" ht="15">
      <c r="A17" s="273"/>
      <c r="B17" s="146" t="s">
        <v>60</v>
      </c>
      <c r="C17" s="55">
        <v>1</v>
      </c>
      <c r="D17" s="55">
        <v>7</v>
      </c>
      <c r="E17" s="55">
        <v>7</v>
      </c>
      <c r="F17" s="141">
        <v>6</v>
      </c>
      <c r="G17" s="141">
        <v>9</v>
      </c>
      <c r="H17" s="141">
        <v>4</v>
      </c>
      <c r="I17" s="141">
        <v>2</v>
      </c>
      <c r="J17" s="141">
        <v>7</v>
      </c>
      <c r="K17" s="141">
        <v>6</v>
      </c>
      <c r="L17" s="141">
        <v>4</v>
      </c>
      <c r="M17" s="251"/>
      <c r="N17" s="251"/>
      <c r="O17" s="251"/>
      <c r="P17" s="235"/>
    </row>
    <row r="18" spans="1:16" ht="15">
      <c r="A18" s="273"/>
      <c r="B18" s="146" t="s">
        <v>61</v>
      </c>
      <c r="C18" s="55">
        <v>11</v>
      </c>
      <c r="D18" s="55">
        <v>6</v>
      </c>
      <c r="E18" s="55">
        <v>14</v>
      </c>
      <c r="F18" s="141">
        <v>14</v>
      </c>
      <c r="G18" s="141">
        <v>12</v>
      </c>
      <c r="H18" s="141">
        <v>6</v>
      </c>
      <c r="I18" s="141">
        <v>15</v>
      </c>
      <c r="J18" s="141">
        <v>11</v>
      </c>
      <c r="K18" s="141">
        <v>4</v>
      </c>
      <c r="L18" s="141">
        <v>6</v>
      </c>
      <c r="M18" s="251"/>
      <c r="N18" s="251"/>
      <c r="O18" s="251"/>
      <c r="P18" s="235"/>
    </row>
    <row r="19" spans="1:16" ht="15">
      <c r="A19" s="273"/>
      <c r="B19" s="146" t="s">
        <v>65</v>
      </c>
      <c r="C19" s="55">
        <v>11</v>
      </c>
      <c r="D19" s="55">
        <v>15</v>
      </c>
      <c r="E19" s="53">
        <v>20</v>
      </c>
      <c r="F19" s="141">
        <v>16</v>
      </c>
      <c r="G19" s="141">
        <v>12</v>
      </c>
      <c r="H19" s="141">
        <v>11</v>
      </c>
      <c r="I19" s="141">
        <v>9</v>
      </c>
      <c r="J19" s="141">
        <v>9</v>
      </c>
      <c r="K19" s="141">
        <v>10</v>
      </c>
      <c r="L19" s="141">
        <v>6</v>
      </c>
      <c r="M19" s="251"/>
      <c r="N19" s="251"/>
      <c r="O19" s="251"/>
      <c r="P19" s="235"/>
    </row>
    <row r="20" spans="1:16" ht="15">
      <c r="A20" s="273"/>
      <c r="B20" s="146" t="s">
        <v>68</v>
      </c>
      <c r="C20" s="55">
        <v>6</v>
      </c>
      <c r="D20" s="55">
        <v>10</v>
      </c>
      <c r="E20" s="55">
        <v>7</v>
      </c>
      <c r="F20" s="141">
        <v>12</v>
      </c>
      <c r="G20" s="141">
        <v>17</v>
      </c>
      <c r="H20" s="141">
        <v>10</v>
      </c>
      <c r="I20" s="141">
        <v>11</v>
      </c>
      <c r="J20" s="141">
        <v>9</v>
      </c>
      <c r="K20" s="141">
        <v>9</v>
      </c>
      <c r="L20" s="141">
        <v>12</v>
      </c>
      <c r="M20" s="251"/>
      <c r="N20" s="251"/>
      <c r="O20" s="251"/>
      <c r="P20" s="235"/>
    </row>
    <row r="21" spans="1:16" ht="15">
      <c r="A21" s="273"/>
      <c r="B21" s="146" t="s">
        <v>73</v>
      </c>
      <c r="C21" s="55">
        <v>3</v>
      </c>
      <c r="D21" s="55">
        <v>2</v>
      </c>
      <c r="E21" s="55">
        <v>10</v>
      </c>
      <c r="F21" s="141">
        <v>5</v>
      </c>
      <c r="G21" s="141">
        <v>4</v>
      </c>
      <c r="H21" s="141">
        <v>10</v>
      </c>
      <c r="I21" s="141">
        <v>6</v>
      </c>
      <c r="J21" s="141">
        <v>3</v>
      </c>
      <c r="K21" s="141">
        <v>6</v>
      </c>
      <c r="L21" s="141">
        <v>2</v>
      </c>
      <c r="M21" s="251"/>
      <c r="N21" s="251"/>
      <c r="O21" s="251"/>
      <c r="P21" s="235"/>
    </row>
    <row r="22" spans="1:16" ht="15">
      <c r="A22" s="273"/>
      <c r="B22" s="146" t="s">
        <v>74</v>
      </c>
      <c r="C22" s="55">
        <v>1</v>
      </c>
      <c r="D22" s="55">
        <v>1</v>
      </c>
      <c r="E22" s="55">
        <v>0</v>
      </c>
      <c r="F22" s="141">
        <v>0</v>
      </c>
      <c r="G22" s="141">
        <v>2</v>
      </c>
      <c r="H22" s="141">
        <v>0</v>
      </c>
      <c r="I22" s="141">
        <v>0</v>
      </c>
      <c r="J22" s="141">
        <v>0</v>
      </c>
      <c r="K22" s="141">
        <v>0</v>
      </c>
      <c r="L22" s="141">
        <v>0</v>
      </c>
      <c r="M22" s="251"/>
      <c r="N22" s="251"/>
      <c r="O22" s="251"/>
      <c r="P22" s="235"/>
    </row>
    <row r="23" spans="1:16" ht="15">
      <c r="A23" s="273"/>
      <c r="B23" s="146" t="s">
        <v>80</v>
      </c>
      <c r="C23" s="55">
        <v>99</v>
      </c>
      <c r="D23" s="55">
        <v>92</v>
      </c>
      <c r="E23" s="55">
        <v>144</v>
      </c>
      <c r="F23" s="141">
        <v>87</v>
      </c>
      <c r="G23" s="141">
        <v>158</v>
      </c>
      <c r="H23" s="141">
        <v>74</v>
      </c>
      <c r="I23" s="141">
        <v>129</v>
      </c>
      <c r="J23" s="141">
        <v>75</v>
      </c>
      <c r="K23" s="141">
        <v>122</v>
      </c>
      <c r="L23" s="141">
        <v>119</v>
      </c>
      <c r="M23" s="251"/>
      <c r="N23" s="251"/>
      <c r="O23" s="251"/>
      <c r="P23" s="235"/>
    </row>
    <row r="24" spans="1:16" ht="15">
      <c r="A24" s="273"/>
      <c r="B24" s="146" t="s">
        <v>86</v>
      </c>
      <c r="C24" s="55">
        <v>0</v>
      </c>
      <c r="D24" s="55">
        <v>2</v>
      </c>
      <c r="E24" s="55">
        <v>4</v>
      </c>
      <c r="F24" s="141">
        <v>1</v>
      </c>
      <c r="G24" s="141">
        <v>2</v>
      </c>
      <c r="H24" s="141">
        <v>2</v>
      </c>
      <c r="I24" s="141">
        <v>3</v>
      </c>
      <c r="J24" s="141">
        <v>0</v>
      </c>
      <c r="K24" s="141">
        <v>1</v>
      </c>
      <c r="L24" s="141">
        <v>3</v>
      </c>
      <c r="M24" s="251"/>
      <c r="N24" s="251"/>
      <c r="O24" s="251"/>
      <c r="P24" s="235"/>
    </row>
    <row r="25" spans="1:16" ht="15">
      <c r="A25" s="273"/>
      <c r="B25" s="146" t="s">
        <v>288</v>
      </c>
      <c r="C25" s="55"/>
      <c r="D25" s="55"/>
      <c r="E25" s="55"/>
      <c r="F25" s="141"/>
      <c r="G25" s="141"/>
      <c r="H25" s="141"/>
      <c r="I25" s="141"/>
      <c r="J25" s="141"/>
      <c r="K25" s="141"/>
      <c r="L25" s="141"/>
      <c r="M25" s="251"/>
      <c r="N25" s="251"/>
      <c r="O25" s="251"/>
      <c r="P25" s="235"/>
    </row>
    <row r="26" spans="1:16" ht="15">
      <c r="A26" s="273"/>
      <c r="B26" s="146" t="s">
        <v>91</v>
      </c>
      <c r="C26" s="55">
        <v>1</v>
      </c>
      <c r="D26" s="55">
        <v>1</v>
      </c>
      <c r="E26" s="55">
        <v>4</v>
      </c>
      <c r="F26" s="141">
        <v>4</v>
      </c>
      <c r="G26" s="141">
        <v>3</v>
      </c>
      <c r="H26" s="141">
        <v>3</v>
      </c>
      <c r="I26" s="141">
        <v>6</v>
      </c>
      <c r="J26" s="141">
        <v>2</v>
      </c>
      <c r="K26" s="141">
        <v>2</v>
      </c>
      <c r="L26" s="141">
        <v>3</v>
      </c>
      <c r="M26" s="251"/>
      <c r="N26" s="251"/>
      <c r="O26" s="251"/>
      <c r="P26" s="235"/>
    </row>
    <row r="27" spans="1:16" ht="15">
      <c r="A27" s="273"/>
      <c r="B27" s="146" t="s">
        <v>92</v>
      </c>
      <c r="C27" s="55"/>
      <c r="D27" s="55"/>
      <c r="E27" s="55"/>
      <c r="F27" s="141"/>
      <c r="G27" s="141"/>
      <c r="H27" s="141"/>
      <c r="I27" s="141"/>
      <c r="J27" s="141"/>
      <c r="K27" s="141"/>
      <c r="L27" s="141"/>
      <c r="M27" s="251"/>
      <c r="N27" s="251"/>
      <c r="O27" s="251"/>
      <c r="P27" s="235"/>
    </row>
    <row r="28" spans="1:16" ht="15">
      <c r="A28" s="273"/>
      <c r="B28" s="146" t="s">
        <v>96</v>
      </c>
      <c r="C28" s="55">
        <v>3</v>
      </c>
      <c r="D28" s="55">
        <v>1</v>
      </c>
      <c r="E28" s="55">
        <v>2</v>
      </c>
      <c r="F28" s="141">
        <v>3</v>
      </c>
      <c r="G28" s="141">
        <v>1</v>
      </c>
      <c r="H28" s="141">
        <v>0</v>
      </c>
      <c r="I28" s="141">
        <v>1</v>
      </c>
      <c r="J28" s="141">
        <v>1</v>
      </c>
      <c r="K28" s="141">
        <v>2</v>
      </c>
      <c r="L28" s="141">
        <v>0</v>
      </c>
      <c r="M28" s="251"/>
      <c r="N28" s="251"/>
      <c r="O28" s="251"/>
      <c r="P28" s="235"/>
    </row>
    <row r="29" spans="1:16" ht="15">
      <c r="A29" s="273"/>
      <c r="B29" s="146" t="s">
        <v>104</v>
      </c>
      <c r="C29" s="55">
        <v>7</v>
      </c>
      <c r="D29" s="55">
        <v>5</v>
      </c>
      <c r="E29" s="55">
        <v>6</v>
      </c>
      <c r="F29" s="141">
        <v>6</v>
      </c>
      <c r="G29" s="141">
        <v>1</v>
      </c>
      <c r="H29" s="141">
        <v>4</v>
      </c>
      <c r="I29" s="141">
        <v>3</v>
      </c>
      <c r="J29" s="141">
        <v>2</v>
      </c>
      <c r="K29" s="141">
        <v>4</v>
      </c>
      <c r="L29" s="141">
        <v>0</v>
      </c>
      <c r="M29" s="251"/>
      <c r="N29" s="251"/>
      <c r="O29" s="251"/>
      <c r="P29" s="235"/>
    </row>
    <row r="30" spans="1:16" ht="15">
      <c r="A30" s="273"/>
      <c r="B30" s="146" t="s">
        <v>109</v>
      </c>
      <c r="C30" s="55">
        <v>1</v>
      </c>
      <c r="D30" s="55">
        <v>3</v>
      </c>
      <c r="E30" s="55">
        <v>4</v>
      </c>
      <c r="F30" s="141">
        <v>2</v>
      </c>
      <c r="G30" s="141">
        <v>3</v>
      </c>
      <c r="H30" s="141">
        <v>3</v>
      </c>
      <c r="I30" s="141">
        <v>1</v>
      </c>
      <c r="J30" s="141">
        <v>2</v>
      </c>
      <c r="K30" s="141">
        <v>0</v>
      </c>
      <c r="L30" s="141">
        <v>2</v>
      </c>
      <c r="M30" s="251"/>
      <c r="N30" s="251"/>
      <c r="O30" s="251"/>
      <c r="P30" s="235"/>
    </row>
    <row r="31" spans="1:16" ht="15">
      <c r="A31" s="273"/>
      <c r="B31" s="146" t="s">
        <v>116</v>
      </c>
      <c r="C31" s="55">
        <v>33</v>
      </c>
      <c r="D31" s="55">
        <v>36</v>
      </c>
      <c r="E31" s="55">
        <v>66</v>
      </c>
      <c r="F31" s="141">
        <v>33</v>
      </c>
      <c r="G31" s="141">
        <v>50</v>
      </c>
      <c r="H31" s="141">
        <v>51</v>
      </c>
      <c r="I31" s="141">
        <v>43</v>
      </c>
      <c r="J31" s="141">
        <v>40</v>
      </c>
      <c r="K31" s="141">
        <v>34</v>
      </c>
      <c r="L31" s="141">
        <v>35</v>
      </c>
      <c r="M31" s="251"/>
      <c r="N31" s="251"/>
      <c r="O31" s="251"/>
      <c r="P31" s="235"/>
    </row>
    <row r="32" spans="1:16" ht="15">
      <c r="A32" s="273"/>
      <c r="B32" s="146" t="s">
        <v>117</v>
      </c>
      <c r="C32" s="55">
        <v>34</v>
      </c>
      <c r="D32" s="55">
        <v>93</v>
      </c>
      <c r="E32" s="55">
        <v>94</v>
      </c>
      <c r="F32" s="141">
        <v>94</v>
      </c>
      <c r="G32" s="141">
        <v>80</v>
      </c>
      <c r="H32" s="141">
        <v>99</v>
      </c>
      <c r="I32" s="141">
        <v>71</v>
      </c>
      <c r="J32" s="141">
        <v>111</v>
      </c>
      <c r="K32" s="141">
        <v>82</v>
      </c>
      <c r="L32" s="141">
        <v>100</v>
      </c>
      <c r="M32" s="251"/>
      <c r="N32" s="251"/>
      <c r="O32" s="251"/>
      <c r="P32" s="235"/>
    </row>
    <row r="33" spans="1:16" ht="15">
      <c r="A33" s="273"/>
      <c r="B33" s="146" t="s">
        <v>119</v>
      </c>
      <c r="C33" s="55">
        <v>45</v>
      </c>
      <c r="D33" s="55">
        <v>55</v>
      </c>
      <c r="E33" s="55">
        <v>57</v>
      </c>
      <c r="F33" s="141">
        <v>61</v>
      </c>
      <c r="G33" s="141">
        <v>57</v>
      </c>
      <c r="H33" s="141">
        <v>49</v>
      </c>
      <c r="I33" s="141">
        <v>45</v>
      </c>
      <c r="J33" s="141">
        <v>51</v>
      </c>
      <c r="K33" s="141">
        <v>36</v>
      </c>
      <c r="L33" s="141">
        <v>41</v>
      </c>
      <c r="M33" s="251"/>
      <c r="N33" s="251"/>
      <c r="O33" s="251"/>
      <c r="P33" s="235"/>
    </row>
    <row r="34" spans="1:16" ht="15">
      <c r="A34" s="273"/>
      <c r="B34" s="146" t="s">
        <v>120</v>
      </c>
      <c r="C34" s="55">
        <v>69</v>
      </c>
      <c r="D34" s="55">
        <v>76</v>
      </c>
      <c r="E34" s="55">
        <v>156</v>
      </c>
      <c r="F34" s="141">
        <v>102</v>
      </c>
      <c r="G34" s="141">
        <v>89</v>
      </c>
      <c r="H34" s="141">
        <v>81</v>
      </c>
      <c r="I34" s="141">
        <v>100</v>
      </c>
      <c r="J34" s="141">
        <v>57</v>
      </c>
      <c r="K34" s="141">
        <v>60</v>
      </c>
      <c r="L34" s="141">
        <v>52</v>
      </c>
      <c r="M34" s="251"/>
      <c r="N34" s="251"/>
      <c r="O34" s="251"/>
      <c r="P34" s="235"/>
    </row>
    <row r="35" spans="1:16" ht="15">
      <c r="A35" s="273"/>
      <c r="B35" s="146" t="s">
        <v>131</v>
      </c>
      <c r="C35" s="55">
        <v>3</v>
      </c>
      <c r="D35" s="55">
        <v>5</v>
      </c>
      <c r="E35" s="55">
        <v>6</v>
      </c>
      <c r="F35" s="141">
        <v>4</v>
      </c>
      <c r="G35" s="141">
        <v>4</v>
      </c>
      <c r="H35" s="141">
        <v>1</v>
      </c>
      <c r="I35" s="141">
        <v>5</v>
      </c>
      <c r="J35" s="141">
        <v>5</v>
      </c>
      <c r="K35" s="141">
        <v>2</v>
      </c>
      <c r="L35" s="141">
        <v>0</v>
      </c>
      <c r="M35" s="251"/>
      <c r="N35" s="251"/>
      <c r="O35" s="251"/>
      <c r="P35" s="235"/>
    </row>
    <row r="36" spans="1:16" ht="15">
      <c r="A36" s="273"/>
      <c r="B36" s="146" t="s">
        <v>132</v>
      </c>
      <c r="C36" s="55">
        <v>0</v>
      </c>
      <c r="D36" s="55">
        <v>0</v>
      </c>
      <c r="E36" s="55">
        <v>0</v>
      </c>
      <c r="F36" s="141">
        <v>0</v>
      </c>
      <c r="G36" s="141">
        <v>1</v>
      </c>
      <c r="H36" s="141">
        <v>0</v>
      </c>
      <c r="I36" s="141">
        <v>0</v>
      </c>
      <c r="J36" s="141">
        <v>0</v>
      </c>
      <c r="K36" s="141">
        <v>0</v>
      </c>
      <c r="L36" s="141">
        <v>0</v>
      </c>
      <c r="M36" s="251"/>
      <c r="N36" s="251"/>
      <c r="O36" s="251"/>
      <c r="P36" s="235"/>
    </row>
    <row r="37" spans="1:16" ht="15">
      <c r="A37" s="273"/>
      <c r="B37" s="146" t="s">
        <v>136</v>
      </c>
      <c r="C37" s="55">
        <v>130</v>
      </c>
      <c r="D37" s="55">
        <v>168</v>
      </c>
      <c r="E37" s="55">
        <v>210</v>
      </c>
      <c r="F37" s="141">
        <v>270</v>
      </c>
      <c r="G37" s="141">
        <v>241</v>
      </c>
      <c r="H37" s="141">
        <v>268</v>
      </c>
      <c r="I37" s="141">
        <v>248</v>
      </c>
      <c r="J37" s="141">
        <v>246</v>
      </c>
      <c r="K37" s="141">
        <v>187</v>
      </c>
      <c r="L37" s="141">
        <v>196</v>
      </c>
      <c r="M37" s="251"/>
      <c r="N37" s="251"/>
      <c r="O37" s="251"/>
      <c r="P37" s="235"/>
    </row>
    <row r="38" spans="1:16" ht="15">
      <c r="A38" s="273"/>
      <c r="B38" s="146" t="s">
        <v>139</v>
      </c>
      <c r="C38" s="55">
        <v>9</v>
      </c>
      <c r="D38" s="55">
        <v>5</v>
      </c>
      <c r="E38" s="55">
        <v>2</v>
      </c>
      <c r="F38" s="141">
        <v>6</v>
      </c>
      <c r="G38" s="141">
        <v>6</v>
      </c>
      <c r="H38" s="141">
        <v>3</v>
      </c>
      <c r="I38" s="141">
        <v>6</v>
      </c>
      <c r="J38" s="141">
        <v>3</v>
      </c>
      <c r="K38" s="141">
        <v>0</v>
      </c>
      <c r="L38" s="141">
        <v>3</v>
      </c>
      <c r="M38" s="251"/>
      <c r="N38" s="251"/>
      <c r="O38" s="251"/>
      <c r="P38" s="235"/>
    </row>
    <row r="39" spans="1:16" ht="15.75" thickBot="1">
      <c r="A39" s="274"/>
      <c r="B39" s="238" t="s">
        <v>140</v>
      </c>
      <c r="C39" s="59">
        <v>3</v>
      </c>
      <c r="D39" s="59">
        <v>2</v>
      </c>
      <c r="E39" s="59">
        <v>4</v>
      </c>
      <c r="F39" s="142">
        <v>2</v>
      </c>
      <c r="G39" s="142">
        <v>2</v>
      </c>
      <c r="H39" s="142">
        <v>1</v>
      </c>
      <c r="I39" s="142">
        <v>2</v>
      </c>
      <c r="J39" s="142">
        <v>0</v>
      </c>
      <c r="K39" s="142">
        <v>2</v>
      </c>
      <c r="L39" s="142">
        <v>3</v>
      </c>
      <c r="M39" s="251"/>
      <c r="N39" s="251"/>
      <c r="O39" s="251"/>
      <c r="P39" s="235"/>
    </row>
    <row r="40" spans="1:16" ht="15" customHeight="1">
      <c r="A40" s="272" t="s">
        <v>195</v>
      </c>
      <c r="B40" s="239" t="s">
        <v>19</v>
      </c>
      <c r="C40" s="52">
        <v>0</v>
      </c>
      <c r="D40" s="52">
        <v>0</v>
      </c>
      <c r="E40" s="52">
        <v>1</v>
      </c>
      <c r="F40" s="140">
        <v>0</v>
      </c>
      <c r="G40" s="140">
        <v>0</v>
      </c>
      <c r="H40" s="140">
        <v>1</v>
      </c>
      <c r="I40" s="140">
        <v>0</v>
      </c>
      <c r="J40" s="140">
        <v>0</v>
      </c>
      <c r="K40" s="140">
        <v>1</v>
      </c>
      <c r="L40" s="140">
        <v>0</v>
      </c>
      <c r="M40" s="251"/>
      <c r="N40" s="251"/>
      <c r="O40" s="251"/>
      <c r="P40" s="235"/>
    </row>
    <row r="41" spans="1:16" ht="15">
      <c r="A41" s="273"/>
      <c r="B41" s="240" t="s">
        <v>20</v>
      </c>
      <c r="C41" s="57">
        <v>0</v>
      </c>
      <c r="D41" s="57">
        <v>0</v>
      </c>
      <c r="E41" s="57">
        <v>0</v>
      </c>
      <c r="F41" s="144">
        <v>0</v>
      </c>
      <c r="G41" s="144">
        <v>0</v>
      </c>
      <c r="H41" s="144">
        <v>0</v>
      </c>
      <c r="I41" s="144">
        <v>0</v>
      </c>
      <c r="J41" s="144">
        <v>0</v>
      </c>
      <c r="K41" s="144">
        <v>0</v>
      </c>
      <c r="L41" s="144">
        <v>1</v>
      </c>
      <c r="M41" s="251"/>
      <c r="N41" s="251"/>
      <c r="O41" s="251"/>
      <c r="P41" s="235"/>
    </row>
    <row r="42" spans="1:16" ht="15">
      <c r="A42" s="273"/>
      <c r="B42" s="241" t="s">
        <v>23</v>
      </c>
      <c r="C42" s="55">
        <v>31</v>
      </c>
      <c r="D42" s="55">
        <v>41</v>
      </c>
      <c r="E42" s="55">
        <v>32</v>
      </c>
      <c r="F42" s="141">
        <v>29</v>
      </c>
      <c r="G42" s="141">
        <v>38</v>
      </c>
      <c r="H42" s="141">
        <v>31</v>
      </c>
      <c r="I42" s="141">
        <v>34</v>
      </c>
      <c r="J42" s="141">
        <v>25</v>
      </c>
      <c r="K42" s="141">
        <v>26</v>
      </c>
      <c r="L42" s="141">
        <v>33</v>
      </c>
      <c r="M42" s="251"/>
      <c r="N42" s="251"/>
      <c r="O42" s="251"/>
      <c r="P42" s="235"/>
    </row>
    <row r="43" spans="1:16" ht="15">
      <c r="A43" s="273"/>
      <c r="B43" s="241" t="s">
        <v>27</v>
      </c>
      <c r="C43" s="55">
        <v>0</v>
      </c>
      <c r="D43" s="55">
        <v>0</v>
      </c>
      <c r="E43" s="55">
        <v>0</v>
      </c>
      <c r="F43" s="141">
        <v>0</v>
      </c>
      <c r="G43" s="141">
        <v>0</v>
      </c>
      <c r="H43" s="141">
        <v>1</v>
      </c>
      <c r="I43" s="141">
        <v>0</v>
      </c>
      <c r="J43" s="141">
        <v>0</v>
      </c>
      <c r="K43" s="141">
        <v>0</v>
      </c>
      <c r="L43" s="141">
        <v>0</v>
      </c>
      <c r="M43" s="251"/>
      <c r="N43" s="251"/>
      <c r="O43" s="251"/>
      <c r="P43" s="235"/>
    </row>
    <row r="44" spans="1:16" ht="15">
      <c r="A44" s="273"/>
      <c r="B44" s="241" t="s">
        <v>28</v>
      </c>
      <c r="C44" s="55">
        <v>2</v>
      </c>
      <c r="D44" s="55">
        <v>0</v>
      </c>
      <c r="E44" s="55">
        <v>3</v>
      </c>
      <c r="F44" s="141">
        <v>1</v>
      </c>
      <c r="G44" s="141">
        <v>0</v>
      </c>
      <c r="H44" s="141">
        <v>0</v>
      </c>
      <c r="I44" s="141">
        <v>0</v>
      </c>
      <c r="J44" s="141">
        <v>3</v>
      </c>
      <c r="K44" s="141">
        <v>0</v>
      </c>
      <c r="L44" s="141">
        <v>1</v>
      </c>
      <c r="M44" s="251"/>
      <c r="N44" s="251"/>
      <c r="O44" s="251"/>
      <c r="P44" s="235"/>
    </row>
    <row r="45" spans="1:16" ht="15">
      <c r="A45" s="273"/>
      <c r="B45" s="241" t="s">
        <v>33</v>
      </c>
      <c r="C45" s="55">
        <v>2</v>
      </c>
      <c r="D45" s="55">
        <v>2</v>
      </c>
      <c r="E45" s="55">
        <v>2</v>
      </c>
      <c r="F45" s="141">
        <v>0</v>
      </c>
      <c r="G45" s="141">
        <v>4</v>
      </c>
      <c r="H45" s="141">
        <v>4</v>
      </c>
      <c r="I45" s="141">
        <v>2</v>
      </c>
      <c r="J45" s="141">
        <v>2</v>
      </c>
      <c r="K45" s="141">
        <v>1</v>
      </c>
      <c r="L45" s="141">
        <v>0</v>
      </c>
      <c r="M45" s="251"/>
      <c r="N45" s="251"/>
      <c r="O45" s="251"/>
      <c r="P45" s="235"/>
    </row>
    <row r="46" spans="1:16" ht="15">
      <c r="A46" s="273"/>
      <c r="B46" s="241" t="s">
        <v>34</v>
      </c>
      <c r="C46" s="55">
        <v>0</v>
      </c>
      <c r="D46" s="55">
        <v>0</v>
      </c>
      <c r="E46" s="55">
        <v>0</v>
      </c>
      <c r="F46" s="141">
        <v>0</v>
      </c>
      <c r="G46" s="141">
        <v>1</v>
      </c>
      <c r="H46" s="141">
        <v>0</v>
      </c>
      <c r="I46" s="141">
        <v>0</v>
      </c>
      <c r="J46" s="141">
        <v>0</v>
      </c>
      <c r="K46" s="141">
        <v>0</v>
      </c>
      <c r="L46" s="141">
        <v>0</v>
      </c>
      <c r="M46" s="251"/>
      <c r="N46" s="251"/>
      <c r="O46" s="251"/>
      <c r="P46" s="235"/>
    </row>
    <row r="47" spans="1:16" ht="15">
      <c r="A47" s="273"/>
      <c r="B47" s="241" t="s">
        <v>38</v>
      </c>
      <c r="C47" s="55">
        <v>1</v>
      </c>
      <c r="D47" s="55">
        <v>2</v>
      </c>
      <c r="E47" s="55">
        <v>0</v>
      </c>
      <c r="F47" s="141">
        <v>2</v>
      </c>
      <c r="G47" s="141">
        <v>1</v>
      </c>
      <c r="H47" s="141">
        <v>0</v>
      </c>
      <c r="I47" s="141">
        <v>1</v>
      </c>
      <c r="J47" s="141">
        <v>1</v>
      </c>
      <c r="K47" s="141">
        <v>0</v>
      </c>
      <c r="L47" s="141">
        <v>0</v>
      </c>
      <c r="M47" s="251"/>
      <c r="N47" s="251"/>
      <c r="O47" s="251"/>
      <c r="P47" s="235"/>
    </row>
    <row r="48" spans="1:16" ht="15">
      <c r="A48" s="273"/>
      <c r="B48" s="241" t="s">
        <v>39</v>
      </c>
      <c r="C48" s="55">
        <v>4</v>
      </c>
      <c r="D48" s="55">
        <v>2</v>
      </c>
      <c r="E48" s="55">
        <v>8</v>
      </c>
      <c r="F48" s="141">
        <v>10</v>
      </c>
      <c r="G48" s="141">
        <v>4</v>
      </c>
      <c r="H48" s="141">
        <v>5</v>
      </c>
      <c r="I48" s="141">
        <v>4</v>
      </c>
      <c r="J48" s="141">
        <v>4</v>
      </c>
      <c r="K48" s="141">
        <v>4</v>
      </c>
      <c r="L48" s="141">
        <v>10</v>
      </c>
      <c r="M48" s="251"/>
      <c r="N48" s="251"/>
      <c r="O48" s="251"/>
      <c r="P48" s="235"/>
    </row>
    <row r="49" spans="1:16" ht="15">
      <c r="A49" s="273"/>
      <c r="B49" s="241" t="s">
        <v>42</v>
      </c>
      <c r="C49" s="55">
        <v>0</v>
      </c>
      <c r="D49" s="55">
        <v>0</v>
      </c>
      <c r="E49" s="55">
        <v>0</v>
      </c>
      <c r="F49" s="141">
        <v>0</v>
      </c>
      <c r="G49" s="141">
        <v>1</v>
      </c>
      <c r="H49" s="141">
        <v>0</v>
      </c>
      <c r="I49" s="141">
        <v>0</v>
      </c>
      <c r="J49" s="141">
        <v>1</v>
      </c>
      <c r="K49" s="141">
        <v>0</v>
      </c>
      <c r="L49" s="141">
        <v>1</v>
      </c>
      <c r="M49" s="251"/>
      <c r="N49" s="251"/>
      <c r="O49" s="251"/>
      <c r="P49" s="235"/>
    </row>
    <row r="50" spans="1:16" ht="15">
      <c r="A50" s="273"/>
      <c r="B50" s="241" t="s">
        <v>43</v>
      </c>
      <c r="C50" s="55">
        <v>2</v>
      </c>
      <c r="D50" s="55">
        <v>5</v>
      </c>
      <c r="E50" s="55">
        <v>4</v>
      </c>
      <c r="F50" s="141">
        <v>1</v>
      </c>
      <c r="G50" s="141">
        <v>2</v>
      </c>
      <c r="H50" s="141">
        <v>3</v>
      </c>
      <c r="I50" s="141">
        <v>1</v>
      </c>
      <c r="J50" s="141">
        <v>0</v>
      </c>
      <c r="K50" s="141">
        <v>1</v>
      </c>
      <c r="L50" s="141">
        <v>0</v>
      </c>
      <c r="M50" s="251"/>
      <c r="N50" s="251"/>
      <c r="O50" s="251"/>
      <c r="P50" s="235"/>
    </row>
    <row r="51" spans="1:16" ht="15">
      <c r="A51" s="273"/>
      <c r="B51" s="241" t="s">
        <v>44</v>
      </c>
      <c r="C51" s="55">
        <v>0</v>
      </c>
      <c r="D51" s="55">
        <v>1</v>
      </c>
      <c r="E51" s="55">
        <v>0</v>
      </c>
      <c r="F51" s="141">
        <v>0</v>
      </c>
      <c r="G51" s="141">
        <v>0</v>
      </c>
      <c r="H51" s="141">
        <v>0</v>
      </c>
      <c r="I51" s="141">
        <v>0</v>
      </c>
      <c r="J51" s="141">
        <v>0</v>
      </c>
      <c r="K51" s="141">
        <v>0</v>
      </c>
      <c r="L51" s="141">
        <v>0</v>
      </c>
      <c r="M51" s="251"/>
      <c r="N51" s="251"/>
      <c r="O51" s="251"/>
      <c r="P51" s="235"/>
    </row>
    <row r="52" spans="1:16" ht="15">
      <c r="A52" s="273"/>
      <c r="B52" s="241" t="s">
        <v>52</v>
      </c>
      <c r="C52" s="55">
        <v>0</v>
      </c>
      <c r="D52" s="55">
        <v>2</v>
      </c>
      <c r="E52" s="55">
        <v>0</v>
      </c>
      <c r="F52" s="141">
        <v>0</v>
      </c>
      <c r="G52" s="141">
        <v>0</v>
      </c>
      <c r="H52" s="141">
        <v>0</v>
      </c>
      <c r="I52" s="141">
        <v>1</v>
      </c>
      <c r="J52" s="141">
        <v>0</v>
      </c>
      <c r="K52" s="141">
        <v>0</v>
      </c>
      <c r="L52" s="141">
        <v>2</v>
      </c>
      <c r="M52" s="251"/>
      <c r="N52" s="251"/>
      <c r="O52" s="251"/>
      <c r="P52" s="235"/>
    </row>
    <row r="53" spans="1:16" ht="15">
      <c r="A53" s="273"/>
      <c r="B53" s="241" t="s">
        <v>54</v>
      </c>
      <c r="C53" s="55">
        <v>0</v>
      </c>
      <c r="D53" s="55">
        <v>0</v>
      </c>
      <c r="E53" s="55">
        <v>0</v>
      </c>
      <c r="F53" s="141">
        <v>0</v>
      </c>
      <c r="G53" s="141">
        <v>0</v>
      </c>
      <c r="H53" s="141">
        <v>0</v>
      </c>
      <c r="I53" s="141">
        <v>0</v>
      </c>
      <c r="J53" s="141">
        <v>0</v>
      </c>
      <c r="K53" s="141">
        <v>0</v>
      </c>
      <c r="L53" s="141">
        <v>1</v>
      </c>
      <c r="M53" s="251"/>
      <c r="N53" s="251"/>
      <c r="O53" s="251"/>
      <c r="P53" s="235"/>
    </row>
    <row r="54" spans="1:16" ht="15">
      <c r="A54" s="273"/>
      <c r="B54" s="241" t="s">
        <v>55</v>
      </c>
      <c r="C54" s="55">
        <v>0</v>
      </c>
      <c r="D54" s="55">
        <v>0</v>
      </c>
      <c r="E54" s="55">
        <v>0</v>
      </c>
      <c r="F54" s="141">
        <v>0</v>
      </c>
      <c r="G54" s="141">
        <v>0</v>
      </c>
      <c r="H54" s="141">
        <v>1</v>
      </c>
      <c r="I54" s="141">
        <v>0</v>
      </c>
      <c r="J54" s="141">
        <v>0</v>
      </c>
      <c r="K54" s="141">
        <v>0</v>
      </c>
      <c r="L54" s="141">
        <v>0</v>
      </c>
      <c r="M54" s="251"/>
      <c r="N54" s="251"/>
      <c r="O54" s="251"/>
      <c r="P54" s="235"/>
    </row>
    <row r="55" spans="1:16" ht="15" customHeight="1">
      <c r="A55" s="273"/>
      <c r="B55" s="241" t="s">
        <v>56</v>
      </c>
      <c r="C55" s="55">
        <v>0</v>
      </c>
      <c r="D55" s="55">
        <v>1</v>
      </c>
      <c r="E55" s="55">
        <v>0</v>
      </c>
      <c r="F55" s="141">
        <v>0</v>
      </c>
      <c r="G55" s="141">
        <v>0</v>
      </c>
      <c r="H55" s="141">
        <v>0</v>
      </c>
      <c r="I55" s="141">
        <v>0</v>
      </c>
      <c r="J55" s="141">
        <v>0</v>
      </c>
      <c r="K55" s="141">
        <v>0</v>
      </c>
      <c r="L55" s="141">
        <v>0</v>
      </c>
      <c r="M55" s="251"/>
      <c r="N55" s="251"/>
      <c r="O55" s="251"/>
      <c r="P55" s="235"/>
    </row>
    <row r="56" spans="1:16" ht="15">
      <c r="A56" s="273"/>
      <c r="B56" s="241" t="s">
        <v>272</v>
      </c>
      <c r="C56" s="55">
        <v>1</v>
      </c>
      <c r="D56" s="55">
        <v>0</v>
      </c>
      <c r="E56" s="55">
        <v>0</v>
      </c>
      <c r="F56" s="141">
        <v>1</v>
      </c>
      <c r="G56" s="141">
        <v>2</v>
      </c>
      <c r="H56" s="141">
        <v>0</v>
      </c>
      <c r="I56" s="141">
        <v>1</v>
      </c>
      <c r="J56" s="141">
        <v>1</v>
      </c>
      <c r="K56" s="141">
        <v>0</v>
      </c>
      <c r="L56" s="141">
        <v>0</v>
      </c>
      <c r="M56" s="251"/>
      <c r="N56" s="251"/>
      <c r="O56" s="251"/>
      <c r="P56" s="235"/>
    </row>
    <row r="57" spans="1:16" ht="15" customHeight="1">
      <c r="A57" s="273"/>
      <c r="B57" s="242" t="s">
        <v>58</v>
      </c>
      <c r="C57" s="106">
        <v>1</v>
      </c>
      <c r="D57" s="106">
        <v>0</v>
      </c>
      <c r="E57" s="106">
        <v>0</v>
      </c>
      <c r="F57" s="143">
        <v>2</v>
      </c>
      <c r="G57" s="143">
        <v>0</v>
      </c>
      <c r="H57" s="143">
        <v>0</v>
      </c>
      <c r="I57" s="143">
        <v>0</v>
      </c>
      <c r="J57" s="143">
        <v>0</v>
      </c>
      <c r="K57" s="143">
        <v>0</v>
      </c>
      <c r="L57" s="143">
        <v>0</v>
      </c>
      <c r="M57" s="251"/>
      <c r="N57" s="251"/>
      <c r="O57" s="251"/>
      <c r="P57" s="235"/>
    </row>
    <row r="58" spans="1:16" ht="15" customHeight="1">
      <c r="A58" s="273"/>
      <c r="B58" s="242" t="s">
        <v>59</v>
      </c>
      <c r="C58" s="106">
        <v>2</v>
      </c>
      <c r="D58" s="106">
        <v>0</v>
      </c>
      <c r="E58" s="108">
        <v>0</v>
      </c>
      <c r="F58" s="143">
        <v>1</v>
      </c>
      <c r="G58" s="143">
        <v>0</v>
      </c>
      <c r="H58" s="143">
        <v>0</v>
      </c>
      <c r="I58" s="143">
        <v>0</v>
      </c>
      <c r="J58" s="143">
        <v>0</v>
      </c>
      <c r="K58" s="143">
        <v>0</v>
      </c>
      <c r="L58" s="143">
        <v>1</v>
      </c>
      <c r="M58" s="251"/>
      <c r="N58" s="251"/>
      <c r="O58" s="251"/>
      <c r="P58" s="235"/>
    </row>
    <row r="59" spans="1:16" ht="15">
      <c r="A59" s="273"/>
      <c r="B59" s="241" t="s">
        <v>63</v>
      </c>
      <c r="C59" s="55">
        <v>0</v>
      </c>
      <c r="D59" s="55">
        <v>1</v>
      </c>
      <c r="E59" s="56">
        <v>1</v>
      </c>
      <c r="F59" s="141">
        <v>1</v>
      </c>
      <c r="G59" s="141">
        <v>0</v>
      </c>
      <c r="H59" s="141">
        <v>0</v>
      </c>
      <c r="I59" s="141">
        <v>1</v>
      </c>
      <c r="J59" s="141">
        <v>0</v>
      </c>
      <c r="K59" s="141">
        <v>1</v>
      </c>
      <c r="L59" s="141">
        <v>0</v>
      </c>
      <c r="M59" s="251"/>
      <c r="N59" s="251"/>
      <c r="O59" s="251"/>
      <c r="P59" s="235"/>
    </row>
    <row r="60" spans="1:16" ht="15">
      <c r="A60" s="273"/>
      <c r="B60" s="241" t="s">
        <v>66</v>
      </c>
      <c r="C60" s="55">
        <v>15</v>
      </c>
      <c r="D60" s="55">
        <v>6</v>
      </c>
      <c r="E60" s="56">
        <v>22</v>
      </c>
      <c r="F60" s="141">
        <v>13</v>
      </c>
      <c r="G60" s="141">
        <v>14</v>
      </c>
      <c r="H60" s="141">
        <v>10</v>
      </c>
      <c r="I60" s="141">
        <v>7</v>
      </c>
      <c r="J60" s="141">
        <v>13</v>
      </c>
      <c r="K60" s="141">
        <v>9</v>
      </c>
      <c r="L60" s="141">
        <v>15</v>
      </c>
      <c r="M60" s="251"/>
      <c r="N60" s="251"/>
      <c r="O60" s="251"/>
      <c r="P60" s="235"/>
    </row>
    <row r="61" spans="1:16" ht="15">
      <c r="A61" s="273"/>
      <c r="B61" s="241" t="s">
        <v>67</v>
      </c>
      <c r="C61" s="55">
        <v>0</v>
      </c>
      <c r="D61" s="55">
        <v>0</v>
      </c>
      <c r="E61" s="55">
        <v>0</v>
      </c>
      <c r="F61" s="141">
        <v>0</v>
      </c>
      <c r="G61" s="141">
        <v>0</v>
      </c>
      <c r="H61" s="141">
        <v>1</v>
      </c>
      <c r="I61" s="141">
        <v>0</v>
      </c>
      <c r="J61" s="141">
        <v>0</v>
      </c>
      <c r="K61" s="141">
        <v>0</v>
      </c>
      <c r="L61" s="141">
        <v>0</v>
      </c>
      <c r="M61" s="251"/>
      <c r="N61" s="251"/>
      <c r="O61" s="251"/>
      <c r="P61" s="235"/>
    </row>
    <row r="62" spans="1:16" ht="15">
      <c r="A62" s="273"/>
      <c r="B62" s="139" t="s">
        <v>69</v>
      </c>
      <c r="C62" s="55">
        <v>0</v>
      </c>
      <c r="D62" s="55">
        <v>0</v>
      </c>
      <c r="E62" s="53">
        <v>0</v>
      </c>
      <c r="F62" s="145">
        <v>0</v>
      </c>
      <c r="G62" s="145">
        <v>0</v>
      </c>
      <c r="H62" s="145">
        <v>0</v>
      </c>
      <c r="I62" s="145">
        <v>0</v>
      </c>
      <c r="J62" s="145">
        <v>0</v>
      </c>
      <c r="K62" s="145">
        <v>0</v>
      </c>
      <c r="L62" s="145">
        <v>1</v>
      </c>
      <c r="M62" s="251"/>
      <c r="N62" s="251"/>
      <c r="O62" s="251"/>
      <c r="P62" s="235"/>
    </row>
    <row r="63" spans="1:16" ht="15">
      <c r="A63" s="273"/>
      <c r="B63" s="241" t="s">
        <v>71</v>
      </c>
      <c r="C63" s="55">
        <v>4</v>
      </c>
      <c r="D63" s="55">
        <v>4</v>
      </c>
      <c r="E63" s="53">
        <v>2</v>
      </c>
      <c r="F63" s="145">
        <v>4</v>
      </c>
      <c r="G63" s="145">
        <v>7</v>
      </c>
      <c r="H63" s="145">
        <v>3</v>
      </c>
      <c r="I63" s="145">
        <v>2</v>
      </c>
      <c r="J63" s="145">
        <v>3</v>
      </c>
      <c r="K63" s="145">
        <v>1</v>
      </c>
      <c r="L63" s="145">
        <v>5</v>
      </c>
      <c r="M63" s="251"/>
      <c r="N63" s="251"/>
      <c r="O63" s="251"/>
      <c r="P63" s="235"/>
    </row>
    <row r="64" spans="1:16" ht="15">
      <c r="A64" s="273"/>
      <c r="B64" s="241" t="s">
        <v>226</v>
      </c>
      <c r="C64" s="55">
        <v>0</v>
      </c>
      <c r="D64" s="55">
        <v>1</v>
      </c>
      <c r="E64" s="53">
        <v>0</v>
      </c>
      <c r="F64" s="53">
        <v>0</v>
      </c>
      <c r="G64" s="53">
        <v>0</v>
      </c>
      <c r="H64" s="53">
        <v>0</v>
      </c>
      <c r="I64" s="53">
        <v>0</v>
      </c>
      <c r="J64" s="53">
        <v>0</v>
      </c>
      <c r="K64" s="53">
        <v>0</v>
      </c>
      <c r="L64" s="53">
        <v>0</v>
      </c>
      <c r="M64" s="251"/>
      <c r="N64" s="251"/>
      <c r="O64" s="251"/>
      <c r="P64" s="235"/>
    </row>
    <row r="65" spans="1:16" ht="15">
      <c r="A65" s="273"/>
      <c r="B65" s="241" t="s">
        <v>72</v>
      </c>
      <c r="C65" s="55">
        <v>0</v>
      </c>
      <c r="D65" s="55">
        <v>1</v>
      </c>
      <c r="E65" s="53">
        <v>0</v>
      </c>
      <c r="F65" s="53">
        <v>0</v>
      </c>
      <c r="G65" s="53">
        <v>1</v>
      </c>
      <c r="H65" s="53">
        <v>1</v>
      </c>
      <c r="I65" s="53">
        <v>1</v>
      </c>
      <c r="J65" s="53">
        <v>0</v>
      </c>
      <c r="K65" s="53">
        <v>0</v>
      </c>
      <c r="L65" s="53">
        <v>1</v>
      </c>
      <c r="M65" s="251"/>
      <c r="N65" s="251"/>
      <c r="O65" s="251"/>
      <c r="P65" s="235"/>
    </row>
    <row r="66" spans="1:16" ht="15">
      <c r="A66" s="273"/>
      <c r="B66" s="241" t="s">
        <v>75</v>
      </c>
      <c r="C66" s="55">
        <v>50</v>
      </c>
      <c r="D66" s="55">
        <v>65</v>
      </c>
      <c r="E66" s="53">
        <v>47</v>
      </c>
      <c r="F66" s="53">
        <v>45</v>
      </c>
      <c r="G66" s="53">
        <v>42</v>
      </c>
      <c r="H66" s="53">
        <v>45</v>
      </c>
      <c r="I66" s="53">
        <v>39</v>
      </c>
      <c r="J66" s="53">
        <v>36</v>
      </c>
      <c r="K66" s="53">
        <v>45</v>
      </c>
      <c r="L66" s="53">
        <v>59</v>
      </c>
      <c r="M66" s="251"/>
      <c r="N66" s="251"/>
      <c r="O66" s="251"/>
      <c r="P66" s="235"/>
    </row>
    <row r="67" spans="1:16" ht="15">
      <c r="A67" s="273"/>
      <c r="B67" s="139" t="s">
        <v>77</v>
      </c>
      <c r="C67" s="55">
        <v>3</v>
      </c>
      <c r="D67" s="55">
        <v>1</v>
      </c>
      <c r="E67" s="53">
        <v>3</v>
      </c>
      <c r="F67" s="53">
        <v>1</v>
      </c>
      <c r="G67" s="53">
        <v>0</v>
      </c>
      <c r="H67" s="53">
        <v>1</v>
      </c>
      <c r="I67" s="53">
        <v>0</v>
      </c>
      <c r="J67" s="53">
        <v>1</v>
      </c>
      <c r="K67" s="53">
        <v>0</v>
      </c>
      <c r="L67" s="53">
        <v>1</v>
      </c>
      <c r="M67" s="251"/>
      <c r="N67" s="251"/>
      <c r="O67" s="251"/>
      <c r="P67" s="235"/>
    </row>
    <row r="68" spans="1:16" ht="15">
      <c r="A68" s="273"/>
      <c r="B68" s="241" t="s">
        <v>78</v>
      </c>
      <c r="C68" s="55">
        <v>0</v>
      </c>
      <c r="D68" s="55">
        <v>0</v>
      </c>
      <c r="E68" s="53">
        <v>0</v>
      </c>
      <c r="F68" s="53">
        <v>1</v>
      </c>
      <c r="G68" s="53">
        <v>0</v>
      </c>
      <c r="H68" s="53">
        <v>0</v>
      </c>
      <c r="I68" s="53">
        <v>0</v>
      </c>
      <c r="J68" s="53">
        <v>0</v>
      </c>
      <c r="K68" s="53">
        <v>0</v>
      </c>
      <c r="L68" s="53">
        <v>0</v>
      </c>
      <c r="M68" s="251"/>
      <c r="N68" s="251"/>
      <c r="O68" s="251"/>
      <c r="P68" s="235"/>
    </row>
    <row r="69" spans="1:16" ht="15">
      <c r="A69" s="273"/>
      <c r="B69" s="241" t="s">
        <v>79</v>
      </c>
      <c r="C69" s="55">
        <v>0</v>
      </c>
      <c r="D69" s="55">
        <v>0</v>
      </c>
      <c r="E69" s="53">
        <v>1</v>
      </c>
      <c r="F69" s="53">
        <v>0</v>
      </c>
      <c r="G69" s="53">
        <v>0</v>
      </c>
      <c r="H69" s="53">
        <v>0</v>
      </c>
      <c r="I69" s="53">
        <v>0</v>
      </c>
      <c r="J69" s="53">
        <v>0</v>
      </c>
      <c r="K69" s="53">
        <v>0</v>
      </c>
      <c r="L69" s="53">
        <v>0</v>
      </c>
      <c r="M69" s="251"/>
      <c r="N69" s="251"/>
      <c r="O69" s="251"/>
      <c r="P69" s="235"/>
    </row>
    <row r="70" spans="1:16" ht="15">
      <c r="A70" s="273"/>
      <c r="B70" s="241" t="s">
        <v>81</v>
      </c>
      <c r="C70" s="55">
        <v>1</v>
      </c>
      <c r="D70" s="55">
        <v>4</v>
      </c>
      <c r="E70" s="53">
        <v>8</v>
      </c>
      <c r="F70" s="53">
        <v>4</v>
      </c>
      <c r="G70" s="53">
        <v>5</v>
      </c>
      <c r="H70" s="53">
        <v>4</v>
      </c>
      <c r="I70" s="53">
        <v>3</v>
      </c>
      <c r="J70" s="53">
        <v>2</v>
      </c>
      <c r="K70" s="53">
        <v>6</v>
      </c>
      <c r="L70" s="53">
        <v>4</v>
      </c>
      <c r="M70" s="251"/>
      <c r="N70" s="251"/>
      <c r="O70" s="251"/>
      <c r="P70" s="235"/>
    </row>
    <row r="71" spans="1:16" ht="15">
      <c r="A71" s="273"/>
      <c r="B71" s="241" t="s">
        <v>82</v>
      </c>
      <c r="C71" s="55">
        <v>2</v>
      </c>
      <c r="D71" s="55">
        <v>0</v>
      </c>
      <c r="E71" s="53">
        <v>2</v>
      </c>
      <c r="F71" s="53">
        <v>0</v>
      </c>
      <c r="G71" s="53">
        <v>4</v>
      </c>
      <c r="H71" s="53">
        <v>3</v>
      </c>
      <c r="I71" s="53">
        <v>0</v>
      </c>
      <c r="J71" s="53">
        <v>1</v>
      </c>
      <c r="K71" s="53">
        <v>0</v>
      </c>
      <c r="L71" s="53">
        <v>0</v>
      </c>
      <c r="M71" s="251"/>
      <c r="N71" s="251"/>
      <c r="O71" s="251"/>
      <c r="P71" s="235"/>
    </row>
    <row r="72" spans="1:16" ht="15">
      <c r="A72" s="273"/>
      <c r="B72" s="241" t="s">
        <v>83</v>
      </c>
      <c r="C72" s="55">
        <v>3</v>
      </c>
      <c r="D72" s="55">
        <v>0</v>
      </c>
      <c r="E72" s="53">
        <v>0</v>
      </c>
      <c r="F72" s="53">
        <v>0</v>
      </c>
      <c r="G72" s="53">
        <v>0</v>
      </c>
      <c r="H72" s="53">
        <v>0</v>
      </c>
      <c r="I72" s="53">
        <v>0</v>
      </c>
      <c r="J72" s="53">
        <v>0</v>
      </c>
      <c r="K72" s="53">
        <v>0</v>
      </c>
      <c r="L72" s="53">
        <v>0</v>
      </c>
      <c r="M72" s="251"/>
      <c r="N72" s="251"/>
      <c r="O72" s="251"/>
      <c r="P72" s="235"/>
    </row>
    <row r="73" spans="1:16" ht="15">
      <c r="A73" s="273"/>
      <c r="B73" s="241" t="s">
        <v>84</v>
      </c>
      <c r="C73" s="55">
        <v>15</v>
      </c>
      <c r="D73" s="55">
        <v>10</v>
      </c>
      <c r="E73" s="53">
        <v>5</v>
      </c>
      <c r="F73" s="53">
        <v>5</v>
      </c>
      <c r="G73" s="53">
        <v>5</v>
      </c>
      <c r="H73" s="53">
        <v>5</v>
      </c>
      <c r="I73" s="53">
        <v>1</v>
      </c>
      <c r="J73" s="53">
        <v>5</v>
      </c>
      <c r="K73" s="53">
        <v>6</v>
      </c>
      <c r="L73" s="53">
        <v>8</v>
      </c>
      <c r="M73" s="251"/>
      <c r="N73" s="251"/>
      <c r="O73" s="251"/>
      <c r="P73" s="235"/>
    </row>
    <row r="74" spans="1:16" ht="15">
      <c r="A74" s="273"/>
      <c r="B74" s="241" t="s">
        <v>87</v>
      </c>
      <c r="C74" s="55">
        <v>0</v>
      </c>
      <c r="D74" s="55">
        <v>0</v>
      </c>
      <c r="E74" s="53">
        <v>0</v>
      </c>
      <c r="F74" s="53">
        <v>0</v>
      </c>
      <c r="G74" s="53">
        <v>0</v>
      </c>
      <c r="H74" s="53">
        <v>0</v>
      </c>
      <c r="I74" s="53">
        <v>0</v>
      </c>
      <c r="J74" s="53">
        <v>1</v>
      </c>
      <c r="K74" s="53">
        <v>1</v>
      </c>
      <c r="L74" s="53">
        <v>0</v>
      </c>
      <c r="M74" s="251"/>
      <c r="N74" s="251"/>
      <c r="O74" s="251"/>
      <c r="P74" s="235"/>
    </row>
    <row r="75" spans="1:16" ht="15">
      <c r="A75" s="273"/>
      <c r="B75" s="241" t="s">
        <v>88</v>
      </c>
      <c r="C75" s="55">
        <v>1</v>
      </c>
      <c r="D75" s="55">
        <v>0</v>
      </c>
      <c r="E75" s="53">
        <v>0</v>
      </c>
      <c r="F75" s="53">
        <v>0</v>
      </c>
      <c r="G75" s="53">
        <v>0</v>
      </c>
      <c r="H75" s="53">
        <v>0</v>
      </c>
      <c r="I75" s="53">
        <v>3</v>
      </c>
      <c r="J75" s="53">
        <v>0</v>
      </c>
      <c r="K75" s="53">
        <v>1</v>
      </c>
      <c r="L75" s="53">
        <v>0</v>
      </c>
      <c r="M75" s="251"/>
      <c r="N75" s="251"/>
      <c r="O75" s="251"/>
      <c r="P75" s="235"/>
    </row>
    <row r="76" spans="1:16" ht="15">
      <c r="A76" s="273"/>
      <c r="B76" s="241" t="s">
        <v>90</v>
      </c>
      <c r="C76" s="55">
        <v>0</v>
      </c>
      <c r="D76" s="55">
        <v>0</v>
      </c>
      <c r="E76" s="53">
        <v>0</v>
      </c>
      <c r="F76" s="53">
        <v>1</v>
      </c>
      <c r="G76" s="53">
        <v>0</v>
      </c>
      <c r="H76" s="53">
        <v>0</v>
      </c>
      <c r="I76" s="53">
        <v>0</v>
      </c>
      <c r="J76" s="53">
        <v>0</v>
      </c>
      <c r="K76" s="53">
        <v>1</v>
      </c>
      <c r="L76" s="53">
        <v>0</v>
      </c>
      <c r="M76" s="251"/>
      <c r="N76" s="251"/>
      <c r="O76" s="251"/>
      <c r="P76" s="235"/>
    </row>
    <row r="77" spans="1:16" ht="15">
      <c r="A77" s="273"/>
      <c r="B77" s="241" t="s">
        <v>93</v>
      </c>
      <c r="C77" s="55">
        <v>0</v>
      </c>
      <c r="D77" s="55">
        <v>1</v>
      </c>
      <c r="E77" s="53">
        <v>2</v>
      </c>
      <c r="F77" s="53">
        <v>0</v>
      </c>
      <c r="G77" s="53">
        <v>2</v>
      </c>
      <c r="H77" s="53">
        <v>3</v>
      </c>
      <c r="I77" s="53">
        <v>3</v>
      </c>
      <c r="J77" s="53">
        <v>1</v>
      </c>
      <c r="K77" s="53">
        <v>3</v>
      </c>
      <c r="L77" s="53">
        <v>1</v>
      </c>
      <c r="M77" s="251"/>
      <c r="N77" s="251"/>
      <c r="O77" s="251"/>
      <c r="P77" s="235"/>
    </row>
    <row r="78" spans="1:16" ht="15">
      <c r="A78" s="273"/>
      <c r="B78" s="241" t="s">
        <v>94</v>
      </c>
      <c r="C78" s="55">
        <v>2</v>
      </c>
      <c r="D78" s="55">
        <v>1</v>
      </c>
      <c r="E78" s="53">
        <v>0</v>
      </c>
      <c r="F78" s="53">
        <v>3</v>
      </c>
      <c r="G78" s="53">
        <v>2</v>
      </c>
      <c r="H78" s="53">
        <v>1</v>
      </c>
      <c r="I78" s="53">
        <v>0</v>
      </c>
      <c r="J78" s="53">
        <v>0</v>
      </c>
      <c r="K78" s="53">
        <v>1</v>
      </c>
      <c r="L78" s="53">
        <v>0</v>
      </c>
      <c r="M78" s="251"/>
      <c r="N78" s="251"/>
      <c r="O78" s="251"/>
      <c r="P78" s="235"/>
    </row>
    <row r="79" spans="1:16" ht="15">
      <c r="A79" s="273"/>
      <c r="B79" s="241" t="s">
        <v>98</v>
      </c>
      <c r="C79" s="55">
        <v>2</v>
      </c>
      <c r="D79" s="55">
        <v>2</v>
      </c>
      <c r="E79" s="53">
        <v>9</v>
      </c>
      <c r="F79" s="53">
        <v>5</v>
      </c>
      <c r="G79" s="53">
        <v>2</v>
      </c>
      <c r="H79" s="53">
        <v>4</v>
      </c>
      <c r="I79" s="53">
        <v>4</v>
      </c>
      <c r="J79" s="53">
        <v>1</v>
      </c>
      <c r="K79" s="53">
        <v>2</v>
      </c>
      <c r="L79" s="53">
        <v>5</v>
      </c>
      <c r="M79" s="251"/>
      <c r="N79" s="251"/>
      <c r="O79" s="251"/>
      <c r="P79" s="235"/>
    </row>
    <row r="80" spans="1:16" ht="15">
      <c r="A80" s="273"/>
      <c r="B80" s="241" t="s">
        <v>99</v>
      </c>
      <c r="C80" s="55">
        <v>0</v>
      </c>
      <c r="D80" s="55">
        <v>0</v>
      </c>
      <c r="E80" s="53">
        <v>0</v>
      </c>
      <c r="F80" s="53">
        <v>0</v>
      </c>
      <c r="G80" s="53">
        <v>0</v>
      </c>
      <c r="H80" s="53">
        <v>0</v>
      </c>
      <c r="I80" s="53">
        <v>1</v>
      </c>
      <c r="J80" s="53">
        <v>0</v>
      </c>
      <c r="K80" s="53">
        <v>0</v>
      </c>
      <c r="L80" s="53">
        <v>0</v>
      </c>
      <c r="M80" s="251"/>
      <c r="N80" s="251"/>
      <c r="O80" s="251"/>
      <c r="P80" s="235"/>
    </row>
    <row r="81" spans="1:16" ht="15" customHeight="1">
      <c r="A81" s="273"/>
      <c r="B81" s="241" t="s">
        <v>101</v>
      </c>
      <c r="C81" s="55">
        <v>1</v>
      </c>
      <c r="D81" s="55">
        <v>0</v>
      </c>
      <c r="E81" s="53">
        <v>0</v>
      </c>
      <c r="F81" s="53">
        <v>0</v>
      </c>
      <c r="G81" s="53">
        <v>0</v>
      </c>
      <c r="H81" s="53">
        <v>0</v>
      </c>
      <c r="I81" s="53">
        <v>0</v>
      </c>
      <c r="J81" s="53">
        <v>0</v>
      </c>
      <c r="K81" s="53">
        <v>0</v>
      </c>
      <c r="L81" s="53">
        <v>0</v>
      </c>
      <c r="M81" s="251"/>
      <c r="N81" s="251"/>
      <c r="O81" s="251"/>
      <c r="P81" s="235"/>
    </row>
    <row r="82" spans="1:16" ht="15">
      <c r="A82" s="273"/>
      <c r="B82" s="241" t="s">
        <v>102</v>
      </c>
      <c r="C82" s="55">
        <v>1</v>
      </c>
      <c r="D82" s="55">
        <v>2</v>
      </c>
      <c r="E82" s="53">
        <v>1</v>
      </c>
      <c r="F82" s="53">
        <v>0</v>
      </c>
      <c r="G82" s="53">
        <v>0</v>
      </c>
      <c r="H82" s="53">
        <v>0</v>
      </c>
      <c r="I82" s="53">
        <v>0</v>
      </c>
      <c r="J82" s="53">
        <v>0</v>
      </c>
      <c r="K82" s="53">
        <v>0</v>
      </c>
      <c r="L82" s="53">
        <v>0</v>
      </c>
      <c r="M82" s="251"/>
      <c r="N82" s="251"/>
      <c r="O82" s="251"/>
      <c r="P82" s="235"/>
    </row>
    <row r="83" spans="1:16" ht="15">
      <c r="A83" s="273"/>
      <c r="B83" s="241" t="s">
        <v>103</v>
      </c>
      <c r="C83" s="55">
        <v>3</v>
      </c>
      <c r="D83" s="55">
        <v>3</v>
      </c>
      <c r="E83" s="53">
        <v>2</v>
      </c>
      <c r="F83" s="53">
        <v>2</v>
      </c>
      <c r="G83" s="53">
        <v>2</v>
      </c>
      <c r="H83" s="53">
        <v>3</v>
      </c>
      <c r="I83" s="53">
        <v>3</v>
      </c>
      <c r="J83" s="53">
        <v>0</v>
      </c>
      <c r="K83" s="53">
        <v>0</v>
      </c>
      <c r="L83" s="53">
        <v>1</v>
      </c>
      <c r="M83" s="251"/>
      <c r="N83" s="251"/>
      <c r="O83" s="251"/>
      <c r="P83" s="235"/>
    </row>
    <row r="84" spans="1:16" ht="15">
      <c r="A84" s="273"/>
      <c r="B84" s="54" t="s">
        <v>105</v>
      </c>
      <c r="C84" s="55">
        <v>14</v>
      </c>
      <c r="D84" s="55">
        <v>8</v>
      </c>
      <c r="E84" s="55">
        <v>11</v>
      </c>
      <c r="F84" s="55">
        <v>7</v>
      </c>
      <c r="G84" s="55">
        <v>12</v>
      </c>
      <c r="H84" s="55">
        <v>9</v>
      </c>
      <c r="I84" s="55">
        <v>9</v>
      </c>
      <c r="J84" s="55">
        <v>8</v>
      </c>
      <c r="K84" s="55">
        <v>6</v>
      </c>
      <c r="L84" s="55">
        <v>11</v>
      </c>
      <c r="M84" s="251"/>
      <c r="N84" s="251"/>
      <c r="O84" s="251"/>
      <c r="P84" s="235"/>
    </row>
    <row r="85" spans="1:16" ht="15">
      <c r="A85" s="273"/>
      <c r="B85" s="54" t="s">
        <v>108</v>
      </c>
      <c r="C85" s="55">
        <v>34</v>
      </c>
      <c r="D85" s="55">
        <v>29</v>
      </c>
      <c r="E85" s="55">
        <v>28</v>
      </c>
      <c r="F85" s="55">
        <v>35</v>
      </c>
      <c r="G85" s="55">
        <v>35</v>
      </c>
      <c r="H85" s="55">
        <v>33</v>
      </c>
      <c r="I85" s="55">
        <v>21</v>
      </c>
      <c r="J85" s="55">
        <v>27</v>
      </c>
      <c r="K85" s="55">
        <v>29</v>
      </c>
      <c r="L85" s="55">
        <v>45</v>
      </c>
      <c r="M85" s="251"/>
      <c r="N85" s="251"/>
      <c r="O85" s="251"/>
      <c r="P85" s="235"/>
    </row>
    <row r="86" spans="1:16" ht="15">
      <c r="A86" s="273"/>
      <c r="B86" s="241" t="s">
        <v>110</v>
      </c>
      <c r="C86" s="55">
        <v>0</v>
      </c>
      <c r="D86" s="55">
        <v>0</v>
      </c>
      <c r="E86" s="53">
        <v>0</v>
      </c>
      <c r="F86" s="53">
        <v>0</v>
      </c>
      <c r="G86" s="53">
        <v>0</v>
      </c>
      <c r="H86" s="53">
        <v>0</v>
      </c>
      <c r="I86" s="53">
        <v>0</v>
      </c>
      <c r="J86" s="53">
        <v>1</v>
      </c>
      <c r="K86" s="53">
        <v>0</v>
      </c>
      <c r="L86" s="53">
        <v>0</v>
      </c>
      <c r="M86" s="251"/>
      <c r="N86" s="251"/>
      <c r="O86" s="251"/>
      <c r="P86" s="235"/>
    </row>
    <row r="87" spans="1:16" ht="15">
      <c r="A87" s="273"/>
      <c r="B87" s="241" t="s">
        <v>111</v>
      </c>
      <c r="C87" s="55">
        <v>12</v>
      </c>
      <c r="D87" s="55">
        <v>14</v>
      </c>
      <c r="E87" s="53">
        <v>10</v>
      </c>
      <c r="F87" s="53">
        <v>11</v>
      </c>
      <c r="G87" s="53">
        <v>10</v>
      </c>
      <c r="H87" s="53">
        <v>12</v>
      </c>
      <c r="I87" s="53">
        <v>10</v>
      </c>
      <c r="J87" s="53">
        <v>4</v>
      </c>
      <c r="K87" s="53">
        <v>12</v>
      </c>
      <c r="L87" s="53">
        <v>11</v>
      </c>
      <c r="M87" s="251"/>
      <c r="N87" s="251"/>
      <c r="O87" s="251"/>
      <c r="P87" s="235"/>
    </row>
    <row r="88" spans="1:16" ht="15" customHeight="1">
      <c r="A88" s="273"/>
      <c r="B88" s="241" t="s">
        <v>114</v>
      </c>
      <c r="C88" s="55">
        <v>2</v>
      </c>
      <c r="D88" s="55">
        <v>0</v>
      </c>
      <c r="E88" s="53">
        <v>1</v>
      </c>
      <c r="F88" s="53">
        <v>0</v>
      </c>
      <c r="G88" s="53">
        <v>0</v>
      </c>
      <c r="H88" s="53">
        <v>0</v>
      </c>
      <c r="I88" s="53">
        <v>0</v>
      </c>
      <c r="J88" s="53">
        <v>0</v>
      </c>
      <c r="K88" s="53">
        <v>0</v>
      </c>
      <c r="L88" s="53">
        <v>0</v>
      </c>
      <c r="M88" s="251"/>
      <c r="N88" s="251"/>
      <c r="O88" s="251"/>
      <c r="P88" s="235"/>
    </row>
    <row r="89" spans="1:16" ht="15" customHeight="1">
      <c r="A89" s="273"/>
      <c r="B89" s="241" t="s">
        <v>115</v>
      </c>
      <c r="C89" s="55">
        <v>107</v>
      </c>
      <c r="D89" s="55">
        <v>118</v>
      </c>
      <c r="E89" s="53">
        <v>152</v>
      </c>
      <c r="F89" s="53">
        <v>130</v>
      </c>
      <c r="G89" s="53">
        <v>117</v>
      </c>
      <c r="H89" s="53">
        <v>120</v>
      </c>
      <c r="I89" s="53">
        <v>127</v>
      </c>
      <c r="J89" s="53">
        <v>122</v>
      </c>
      <c r="K89" s="53">
        <v>132</v>
      </c>
      <c r="L89" s="53">
        <v>142</v>
      </c>
      <c r="M89" s="251"/>
      <c r="N89" s="251"/>
      <c r="O89" s="251"/>
      <c r="P89" s="235"/>
    </row>
    <row r="90" spans="1:16" ht="15">
      <c r="A90" s="273"/>
      <c r="B90" s="241" t="s">
        <v>121</v>
      </c>
      <c r="C90" s="55">
        <v>0</v>
      </c>
      <c r="D90" s="55">
        <v>0</v>
      </c>
      <c r="E90" s="53">
        <v>0</v>
      </c>
      <c r="F90" s="53">
        <v>0</v>
      </c>
      <c r="G90" s="53">
        <v>0</v>
      </c>
      <c r="H90" s="53">
        <v>1</v>
      </c>
      <c r="I90" s="53">
        <v>0</v>
      </c>
      <c r="J90" s="53">
        <v>0</v>
      </c>
      <c r="K90" s="53">
        <v>0</v>
      </c>
      <c r="L90" s="53">
        <v>1</v>
      </c>
      <c r="M90" s="251"/>
      <c r="N90" s="251"/>
      <c r="O90" s="251"/>
      <c r="P90" s="235"/>
    </row>
    <row r="91" spans="1:16" ht="15">
      <c r="A91" s="273"/>
      <c r="B91" s="241" t="s">
        <v>123</v>
      </c>
      <c r="C91" s="55">
        <v>1</v>
      </c>
      <c r="D91" s="55">
        <v>0</v>
      </c>
      <c r="E91" s="53">
        <v>0</v>
      </c>
      <c r="F91" s="53">
        <v>0</v>
      </c>
      <c r="G91" s="53">
        <v>0</v>
      </c>
      <c r="H91" s="53">
        <v>0</v>
      </c>
      <c r="I91" s="53">
        <v>0</v>
      </c>
      <c r="J91" s="53">
        <v>0</v>
      </c>
      <c r="K91" s="53">
        <v>0</v>
      </c>
      <c r="L91" s="53">
        <v>0</v>
      </c>
      <c r="M91" s="251"/>
      <c r="N91" s="251"/>
      <c r="O91" s="251"/>
      <c r="P91" s="235"/>
    </row>
    <row r="92" spans="1:16" ht="15">
      <c r="A92" s="273"/>
      <c r="B92" s="241" t="s">
        <v>124</v>
      </c>
      <c r="C92" s="55">
        <v>0</v>
      </c>
      <c r="D92" s="55">
        <v>0</v>
      </c>
      <c r="E92" s="55">
        <v>0</v>
      </c>
      <c r="F92" s="55">
        <v>0</v>
      </c>
      <c r="G92" s="55">
        <v>1</v>
      </c>
      <c r="H92" s="55">
        <v>0</v>
      </c>
      <c r="I92" s="55">
        <v>0</v>
      </c>
      <c r="J92" s="55">
        <v>0</v>
      </c>
      <c r="K92" s="55">
        <v>0</v>
      </c>
      <c r="L92" s="55">
        <v>0</v>
      </c>
      <c r="M92" s="251"/>
      <c r="N92" s="251"/>
      <c r="O92" s="251"/>
      <c r="P92" s="235"/>
    </row>
    <row r="93" spans="1:16" ht="15">
      <c r="A93" s="273"/>
      <c r="B93" s="241" t="s">
        <v>126</v>
      </c>
      <c r="C93" s="55">
        <v>1</v>
      </c>
      <c r="D93" s="55">
        <v>0</v>
      </c>
      <c r="E93" s="53">
        <v>2</v>
      </c>
      <c r="F93" s="53">
        <v>0</v>
      </c>
      <c r="G93" s="53">
        <v>0</v>
      </c>
      <c r="H93" s="53">
        <v>0</v>
      </c>
      <c r="I93" s="53">
        <v>0</v>
      </c>
      <c r="J93" s="53">
        <v>0</v>
      </c>
      <c r="K93" s="53">
        <v>0</v>
      </c>
      <c r="L93" s="53">
        <v>0</v>
      </c>
      <c r="M93" s="251"/>
      <c r="N93" s="251"/>
      <c r="O93" s="251"/>
      <c r="P93" s="235"/>
    </row>
    <row r="94" spans="1:16" ht="15">
      <c r="A94" s="273"/>
      <c r="B94" s="241" t="s">
        <v>128</v>
      </c>
      <c r="C94" s="55">
        <v>1</v>
      </c>
      <c r="D94" s="55">
        <v>1</v>
      </c>
      <c r="E94" s="53">
        <v>1</v>
      </c>
      <c r="F94" s="53">
        <v>0</v>
      </c>
      <c r="G94" s="53">
        <v>1</v>
      </c>
      <c r="H94" s="53">
        <v>0</v>
      </c>
      <c r="I94" s="53">
        <v>0</v>
      </c>
      <c r="J94" s="53">
        <v>0</v>
      </c>
      <c r="K94" s="53">
        <v>0</v>
      </c>
      <c r="L94" s="53">
        <v>0</v>
      </c>
      <c r="M94" s="251"/>
      <c r="N94" s="251"/>
      <c r="O94" s="251"/>
      <c r="P94" s="235"/>
    </row>
    <row r="95" spans="1:16" ht="15">
      <c r="A95" s="273"/>
      <c r="B95" s="241" t="s">
        <v>129</v>
      </c>
      <c r="C95" s="55">
        <v>0</v>
      </c>
      <c r="D95" s="55">
        <v>1</v>
      </c>
      <c r="E95" s="53">
        <v>1</v>
      </c>
      <c r="F95" s="53">
        <v>0</v>
      </c>
      <c r="G95" s="53">
        <v>0</v>
      </c>
      <c r="H95" s="53">
        <v>0</v>
      </c>
      <c r="I95" s="53">
        <v>0</v>
      </c>
      <c r="J95" s="53">
        <v>0</v>
      </c>
      <c r="K95" s="53">
        <v>0</v>
      </c>
      <c r="L95" s="53">
        <v>0</v>
      </c>
      <c r="M95" s="251"/>
      <c r="N95" s="251"/>
      <c r="O95" s="251"/>
      <c r="P95" s="235"/>
    </row>
    <row r="96" spans="1:16" ht="15">
      <c r="A96" s="273"/>
      <c r="B96" s="241" t="s">
        <v>130</v>
      </c>
      <c r="C96" s="55">
        <v>1</v>
      </c>
      <c r="D96" s="55">
        <v>0</v>
      </c>
      <c r="E96" s="53">
        <v>0</v>
      </c>
      <c r="F96" s="57">
        <v>0</v>
      </c>
      <c r="G96" s="57">
        <v>0</v>
      </c>
      <c r="H96" s="57">
        <v>1</v>
      </c>
      <c r="I96" s="57">
        <v>2</v>
      </c>
      <c r="J96" s="57">
        <v>1</v>
      </c>
      <c r="K96" s="57">
        <v>1</v>
      </c>
      <c r="L96" s="57">
        <v>2</v>
      </c>
      <c r="M96" s="251"/>
      <c r="N96" s="251"/>
      <c r="O96" s="251"/>
      <c r="P96" s="235"/>
    </row>
    <row r="97" spans="1:16" ht="15">
      <c r="A97" s="273"/>
      <c r="B97" s="241" t="s">
        <v>133</v>
      </c>
      <c r="C97" s="55">
        <v>0</v>
      </c>
      <c r="D97" s="55">
        <v>0</v>
      </c>
      <c r="E97" s="53">
        <v>0</v>
      </c>
      <c r="F97" s="144">
        <v>0</v>
      </c>
      <c r="G97" s="144">
        <v>2</v>
      </c>
      <c r="H97" s="144">
        <v>0</v>
      </c>
      <c r="I97" s="144">
        <v>0</v>
      </c>
      <c r="J97" s="144">
        <v>1</v>
      </c>
      <c r="K97" s="144">
        <v>0</v>
      </c>
      <c r="L97" s="144">
        <v>0</v>
      </c>
      <c r="M97" s="251"/>
      <c r="N97" s="251"/>
      <c r="O97" s="251"/>
      <c r="P97" s="235"/>
    </row>
    <row r="98" spans="1:16" ht="15">
      <c r="A98" s="273"/>
      <c r="B98" s="241" t="s">
        <v>134</v>
      </c>
      <c r="C98" s="55">
        <v>71</v>
      </c>
      <c r="D98" s="55">
        <v>72</v>
      </c>
      <c r="E98" s="53">
        <v>69</v>
      </c>
      <c r="F98" s="144">
        <v>54</v>
      </c>
      <c r="G98" s="144">
        <v>48</v>
      </c>
      <c r="H98" s="144">
        <v>43</v>
      </c>
      <c r="I98" s="144">
        <v>47</v>
      </c>
      <c r="J98" s="144">
        <v>53</v>
      </c>
      <c r="K98" s="144">
        <v>40</v>
      </c>
      <c r="L98" s="144">
        <v>61</v>
      </c>
      <c r="M98" s="251"/>
      <c r="N98" s="251"/>
      <c r="O98" s="251"/>
      <c r="P98" s="235"/>
    </row>
    <row r="99" spans="1:16" ht="15">
      <c r="A99" s="273"/>
      <c r="B99" s="241" t="s">
        <v>135</v>
      </c>
      <c r="C99" s="55">
        <v>1</v>
      </c>
      <c r="D99" s="55">
        <v>0</v>
      </c>
      <c r="E99" s="53">
        <v>0</v>
      </c>
      <c r="F99" s="144">
        <v>1</v>
      </c>
      <c r="G99" s="144">
        <v>0</v>
      </c>
      <c r="H99" s="144">
        <v>1</v>
      </c>
      <c r="I99" s="144">
        <v>0</v>
      </c>
      <c r="J99" s="144">
        <v>2</v>
      </c>
      <c r="K99" s="144">
        <v>0</v>
      </c>
      <c r="L99" s="144">
        <v>1</v>
      </c>
      <c r="M99" s="251"/>
      <c r="N99" s="251"/>
      <c r="O99" s="251"/>
      <c r="P99" s="235"/>
    </row>
    <row r="100" spans="1:16" ht="15">
      <c r="A100" s="273"/>
      <c r="B100" s="241" t="s">
        <v>137</v>
      </c>
      <c r="C100" s="55">
        <v>1</v>
      </c>
      <c r="D100" s="55">
        <v>3</v>
      </c>
      <c r="E100" s="53">
        <v>0</v>
      </c>
      <c r="F100" s="144">
        <v>0</v>
      </c>
      <c r="G100" s="144">
        <v>2</v>
      </c>
      <c r="H100" s="144">
        <v>2</v>
      </c>
      <c r="I100" s="144">
        <v>1</v>
      </c>
      <c r="J100" s="144">
        <v>0</v>
      </c>
      <c r="K100" s="144">
        <v>3</v>
      </c>
      <c r="L100" s="144">
        <v>3</v>
      </c>
      <c r="M100" s="251"/>
      <c r="N100" s="251"/>
      <c r="O100" s="251"/>
      <c r="P100" s="235"/>
    </row>
    <row r="101" spans="1:16" ht="15">
      <c r="A101" s="273"/>
      <c r="B101" s="241" t="s">
        <v>138</v>
      </c>
      <c r="C101" s="55">
        <v>1</v>
      </c>
      <c r="D101" s="55">
        <v>0</v>
      </c>
      <c r="E101" s="53">
        <v>0</v>
      </c>
      <c r="F101" s="144">
        <v>0</v>
      </c>
      <c r="G101" s="144">
        <v>0</v>
      </c>
      <c r="H101" s="144">
        <v>0</v>
      </c>
      <c r="I101" s="144">
        <v>0</v>
      </c>
      <c r="J101" s="144">
        <v>0</v>
      </c>
      <c r="K101" s="144">
        <v>0</v>
      </c>
      <c r="L101" s="144">
        <v>0</v>
      </c>
      <c r="M101" s="251"/>
      <c r="N101" s="251"/>
      <c r="O101" s="251"/>
      <c r="P101" s="235"/>
    </row>
    <row r="102" spans="1:16" ht="15">
      <c r="A102" s="273"/>
      <c r="B102" s="241" t="s">
        <v>141</v>
      </c>
      <c r="C102" s="55">
        <v>0</v>
      </c>
      <c r="D102" s="55">
        <v>0</v>
      </c>
      <c r="E102" s="53">
        <v>0</v>
      </c>
      <c r="F102" s="144">
        <v>0</v>
      </c>
      <c r="G102" s="144">
        <v>0</v>
      </c>
      <c r="H102" s="144">
        <v>0</v>
      </c>
      <c r="I102" s="144">
        <v>0</v>
      </c>
      <c r="J102" s="144">
        <v>1</v>
      </c>
      <c r="K102" s="144">
        <v>0</v>
      </c>
      <c r="L102" s="144">
        <v>0</v>
      </c>
      <c r="M102" s="251"/>
      <c r="N102" s="251"/>
      <c r="O102" s="251"/>
      <c r="P102" s="235"/>
    </row>
    <row r="103" spans="1:16" ht="15">
      <c r="A103" s="273"/>
      <c r="B103" s="241" t="s">
        <v>142</v>
      </c>
      <c r="C103" s="55">
        <v>1</v>
      </c>
      <c r="D103" s="55">
        <v>0</v>
      </c>
      <c r="E103" s="53">
        <v>0</v>
      </c>
      <c r="F103" s="144">
        <v>0</v>
      </c>
      <c r="G103" s="144">
        <v>0</v>
      </c>
      <c r="H103" s="144">
        <v>0</v>
      </c>
      <c r="I103" s="144">
        <v>0</v>
      </c>
      <c r="J103" s="144">
        <v>0</v>
      </c>
      <c r="K103" s="144">
        <v>0</v>
      </c>
      <c r="L103" s="144">
        <v>0</v>
      </c>
      <c r="M103" s="251"/>
      <c r="N103" s="251"/>
      <c r="O103" s="251"/>
      <c r="P103" s="235"/>
    </row>
    <row r="104" spans="1:16" ht="15">
      <c r="A104" s="273"/>
      <c r="B104" s="241" t="s">
        <v>143</v>
      </c>
      <c r="C104" s="55">
        <v>0</v>
      </c>
      <c r="D104" s="55">
        <v>1</v>
      </c>
      <c r="E104" s="53">
        <v>0</v>
      </c>
      <c r="F104" s="144">
        <v>0</v>
      </c>
      <c r="G104" s="144">
        <v>0</v>
      </c>
      <c r="H104" s="144">
        <v>0</v>
      </c>
      <c r="I104" s="144">
        <v>1</v>
      </c>
      <c r="J104" s="144">
        <v>0</v>
      </c>
      <c r="K104" s="144">
        <v>0</v>
      </c>
      <c r="L104" s="144">
        <v>2</v>
      </c>
      <c r="M104" s="251"/>
      <c r="N104" s="251"/>
      <c r="O104" s="251"/>
      <c r="P104" s="235"/>
    </row>
    <row r="105" spans="1:16" ht="15">
      <c r="A105" s="273"/>
      <c r="B105" s="241" t="s">
        <v>144</v>
      </c>
      <c r="C105" s="55">
        <v>0</v>
      </c>
      <c r="D105" s="55">
        <v>0</v>
      </c>
      <c r="E105" s="53">
        <v>0</v>
      </c>
      <c r="F105" s="144">
        <v>1</v>
      </c>
      <c r="G105" s="144">
        <v>1</v>
      </c>
      <c r="H105" s="144">
        <v>0</v>
      </c>
      <c r="I105" s="144">
        <v>0</v>
      </c>
      <c r="J105" s="144">
        <v>1</v>
      </c>
      <c r="K105" s="144">
        <v>0</v>
      </c>
      <c r="L105" s="144">
        <v>0</v>
      </c>
      <c r="M105" s="251"/>
      <c r="N105" s="251"/>
      <c r="O105" s="251"/>
      <c r="P105" s="235"/>
    </row>
    <row r="106" spans="1:16" ht="15">
      <c r="A106" s="273"/>
      <c r="B106" s="241" t="s">
        <v>145</v>
      </c>
      <c r="C106" s="55">
        <v>5</v>
      </c>
      <c r="D106" s="55">
        <v>2</v>
      </c>
      <c r="E106" s="53">
        <v>6</v>
      </c>
      <c r="F106" s="144">
        <v>3</v>
      </c>
      <c r="G106" s="144">
        <v>1</v>
      </c>
      <c r="H106" s="144">
        <v>2</v>
      </c>
      <c r="I106" s="144">
        <v>2</v>
      </c>
      <c r="J106" s="144">
        <v>2</v>
      </c>
      <c r="K106" s="144">
        <v>0</v>
      </c>
      <c r="L106" s="144">
        <v>2</v>
      </c>
      <c r="M106" s="251"/>
      <c r="N106" s="251"/>
      <c r="O106" s="251"/>
      <c r="P106" s="235"/>
    </row>
    <row r="107" spans="1:16" ht="15">
      <c r="A107" s="273"/>
      <c r="B107" s="241" t="s">
        <v>147</v>
      </c>
      <c r="C107" s="55">
        <v>1</v>
      </c>
      <c r="D107" s="55">
        <v>0</v>
      </c>
      <c r="E107" s="53">
        <v>0</v>
      </c>
      <c r="F107" s="144">
        <v>0</v>
      </c>
      <c r="G107" s="144">
        <v>1</v>
      </c>
      <c r="H107" s="144">
        <v>0</v>
      </c>
      <c r="I107" s="144">
        <v>0</v>
      </c>
      <c r="J107" s="144">
        <v>0</v>
      </c>
      <c r="K107" s="144">
        <v>0</v>
      </c>
      <c r="L107" s="144">
        <v>2</v>
      </c>
      <c r="M107" s="251"/>
      <c r="N107" s="251"/>
      <c r="O107" s="251"/>
      <c r="P107" s="235"/>
    </row>
    <row r="108" spans="1:16" ht="15">
      <c r="A108" s="273"/>
      <c r="B108" s="241" t="s">
        <v>148</v>
      </c>
      <c r="C108" s="55">
        <v>2</v>
      </c>
      <c r="D108" s="55">
        <v>0</v>
      </c>
      <c r="E108" s="53">
        <v>2</v>
      </c>
      <c r="F108" s="144">
        <v>1</v>
      </c>
      <c r="G108" s="144">
        <v>0</v>
      </c>
      <c r="H108" s="144">
        <v>1</v>
      </c>
      <c r="I108" s="144">
        <v>0</v>
      </c>
      <c r="J108" s="144">
        <v>1</v>
      </c>
      <c r="K108" s="144">
        <v>0</v>
      </c>
      <c r="L108" s="144">
        <v>2</v>
      </c>
      <c r="M108" s="251"/>
      <c r="N108" s="251"/>
      <c r="O108" s="251"/>
      <c r="P108" s="235"/>
    </row>
    <row r="109" spans="1:16" ht="15">
      <c r="A109" s="273"/>
      <c r="B109" s="241" t="s">
        <v>150</v>
      </c>
      <c r="C109" s="55">
        <v>0</v>
      </c>
      <c r="D109" s="55">
        <v>0</v>
      </c>
      <c r="E109" s="53">
        <v>1</v>
      </c>
      <c r="F109" s="144">
        <v>0</v>
      </c>
      <c r="G109" s="144">
        <v>0</v>
      </c>
      <c r="H109" s="144">
        <v>0</v>
      </c>
      <c r="I109" s="144">
        <v>0</v>
      </c>
      <c r="J109" s="144">
        <v>1</v>
      </c>
      <c r="K109" s="144">
        <v>0</v>
      </c>
      <c r="L109" s="144">
        <v>1</v>
      </c>
      <c r="M109" s="251"/>
      <c r="N109" s="251"/>
      <c r="O109" s="251"/>
      <c r="P109" s="235"/>
    </row>
    <row r="110" spans="1:16" ht="15">
      <c r="A110" s="273"/>
      <c r="B110" s="241" t="s">
        <v>151</v>
      </c>
      <c r="C110" s="55">
        <v>6</v>
      </c>
      <c r="D110" s="55">
        <v>7</v>
      </c>
      <c r="E110" s="53">
        <v>8</v>
      </c>
      <c r="F110" s="144">
        <v>7</v>
      </c>
      <c r="G110" s="144">
        <v>14</v>
      </c>
      <c r="H110" s="144">
        <v>13</v>
      </c>
      <c r="I110" s="144">
        <v>5</v>
      </c>
      <c r="J110" s="144">
        <v>13</v>
      </c>
      <c r="K110" s="144">
        <v>8</v>
      </c>
      <c r="L110" s="144">
        <v>7</v>
      </c>
      <c r="M110" s="251"/>
      <c r="N110" s="251"/>
      <c r="O110" s="251"/>
      <c r="P110" s="235"/>
    </row>
    <row r="111" spans="1:16" ht="15">
      <c r="A111" s="273"/>
      <c r="B111" s="241" t="s">
        <v>154</v>
      </c>
      <c r="C111" s="55">
        <v>7</v>
      </c>
      <c r="D111" s="55">
        <v>7</v>
      </c>
      <c r="E111" s="53">
        <v>12</v>
      </c>
      <c r="F111" s="144">
        <v>4</v>
      </c>
      <c r="G111" s="144">
        <v>7</v>
      </c>
      <c r="H111" s="144">
        <v>3</v>
      </c>
      <c r="I111" s="144">
        <v>4</v>
      </c>
      <c r="J111" s="144">
        <v>6</v>
      </c>
      <c r="K111" s="144">
        <v>4</v>
      </c>
      <c r="L111" s="144">
        <v>4</v>
      </c>
      <c r="M111" s="251"/>
      <c r="N111" s="251"/>
      <c r="O111" s="251"/>
      <c r="P111" s="235"/>
    </row>
    <row r="112" spans="1:16" ht="15.75" thickBot="1">
      <c r="A112" s="274"/>
      <c r="B112" s="243" t="s">
        <v>155</v>
      </c>
      <c r="C112" s="59">
        <v>16</v>
      </c>
      <c r="D112" s="55">
        <v>25</v>
      </c>
      <c r="E112" s="53">
        <v>22</v>
      </c>
      <c r="F112" s="144">
        <v>23</v>
      </c>
      <c r="G112" s="144">
        <v>18</v>
      </c>
      <c r="H112" s="144">
        <v>33</v>
      </c>
      <c r="I112" s="144">
        <v>18</v>
      </c>
      <c r="J112" s="144">
        <v>17</v>
      </c>
      <c r="K112" s="144">
        <v>24</v>
      </c>
      <c r="L112" s="144">
        <v>20</v>
      </c>
      <c r="M112" s="251"/>
      <c r="N112" s="251"/>
      <c r="O112" s="251"/>
      <c r="P112" s="235"/>
    </row>
    <row r="113" spans="1:16" ht="15.75" thickBot="1">
      <c r="A113" s="112"/>
      <c r="B113" s="105" t="s">
        <v>156</v>
      </c>
      <c r="C113" s="65">
        <v>211</v>
      </c>
      <c r="D113" s="109">
        <v>193</v>
      </c>
      <c r="E113" s="110">
        <v>182</v>
      </c>
      <c r="F113" s="65">
        <v>155</v>
      </c>
      <c r="G113" s="65">
        <v>159</v>
      </c>
      <c r="H113" s="65">
        <v>121</v>
      </c>
      <c r="I113" s="65">
        <v>116</v>
      </c>
      <c r="J113" s="65">
        <v>119</v>
      </c>
      <c r="K113" s="65">
        <v>113</v>
      </c>
      <c r="L113" s="65">
        <v>126</v>
      </c>
      <c r="M113" s="251"/>
      <c r="N113" s="251"/>
      <c r="O113" s="251"/>
      <c r="P113" s="235"/>
    </row>
    <row r="114" spans="1:16" ht="16.5" thickBot="1">
      <c r="A114" s="112"/>
      <c r="B114" s="163" t="s">
        <v>5</v>
      </c>
      <c r="C114" s="92">
        <v>11826</v>
      </c>
      <c r="D114" s="93">
        <v>12865</v>
      </c>
      <c r="E114" s="92">
        <v>11045</v>
      </c>
      <c r="F114" s="93">
        <v>11111</v>
      </c>
      <c r="G114" s="92">
        <v>9720</v>
      </c>
      <c r="H114" s="93">
        <v>10922</v>
      </c>
      <c r="I114" s="67">
        <v>8982</v>
      </c>
      <c r="J114" s="93">
        <v>9620</v>
      </c>
      <c r="K114" s="92">
        <v>8242</v>
      </c>
      <c r="L114" s="93">
        <v>9562</v>
      </c>
      <c r="M114" s="251"/>
      <c r="N114" s="251"/>
      <c r="O114" s="251"/>
      <c r="P114" s="235"/>
    </row>
    <row r="115" spans="2:16" ht="15">
      <c r="B115" s="66"/>
      <c r="M115" s="251"/>
      <c r="N115" s="251"/>
      <c r="O115" s="251"/>
      <c r="P115" s="235"/>
    </row>
    <row r="116" spans="2:4" ht="15">
      <c r="B116" s="30"/>
      <c r="C116" s="30"/>
      <c r="D116" s="30"/>
    </row>
    <row r="117" spans="2:4" ht="15">
      <c r="B117" s="221"/>
      <c r="C117" s="221"/>
      <c r="D117" s="30"/>
    </row>
    <row r="118" spans="2:4" ht="15">
      <c r="B118" s="221"/>
      <c r="C118" s="221"/>
      <c r="D118" s="30"/>
    </row>
    <row r="119" spans="2:4" ht="15">
      <c r="B119" s="221"/>
      <c r="C119" s="221"/>
      <c r="D119" s="30"/>
    </row>
    <row r="120" spans="2:4" ht="15">
      <c r="B120" s="221"/>
      <c r="C120" s="221"/>
      <c r="D120" s="30"/>
    </row>
    <row r="121" spans="2:4" ht="15">
      <c r="B121" s="222"/>
      <c r="C121" s="221"/>
      <c r="D121" s="30"/>
    </row>
  </sheetData>
  <sheetProtection/>
  <mergeCells count="4">
    <mergeCell ref="A5:A8"/>
    <mergeCell ref="A9:A39"/>
    <mergeCell ref="A2:L2"/>
    <mergeCell ref="A40:A112"/>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0" r:id="rId1"/>
  <headerFooter>
    <oddFooter>&amp;L&amp;8&amp;K00-039The NMC register in England as on 31 March 2021&amp;C&amp;8&amp;K00-039Page &amp;P of &amp;N&amp;R&amp;8&amp;K00-039
</oddFooter>
  </headerFooter>
  <rowBreaks count="1" manualBreakCount="1">
    <brk id="39" max="11" man="1"/>
  </row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49">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0.99609375" style="0" customWidth="1"/>
    <col min="5" max="5" width="9.88671875" style="0" customWidth="1"/>
    <col min="6" max="6" width="2.3359375" style="0" customWidth="1"/>
    <col min="7" max="7" width="7.3359375" style="0" customWidth="1"/>
  </cols>
  <sheetData>
    <row r="1" ht="15.75" thickBot="1"/>
    <row r="2" spans="1:14" ht="16.5" thickBot="1">
      <c r="A2" s="258" t="s">
        <v>239</v>
      </c>
      <c r="B2" s="259"/>
      <c r="C2" s="259"/>
      <c r="D2" s="259"/>
      <c r="E2" s="259"/>
      <c r="F2" s="259"/>
      <c r="G2" s="259"/>
      <c r="H2" s="259"/>
      <c r="I2" s="259"/>
      <c r="J2" s="259"/>
      <c r="K2" s="259"/>
      <c r="L2" s="259"/>
      <c r="M2" s="259"/>
      <c r="N2" s="260"/>
    </row>
    <row r="3" spans="8:12" ht="16.5" thickBot="1">
      <c r="H3" s="19"/>
      <c r="I3" s="19"/>
      <c r="J3" s="19"/>
      <c r="K3" s="19"/>
      <c r="L3" s="19"/>
    </row>
    <row r="4" spans="2:12" ht="16.5" thickBot="1">
      <c r="B4" s="258" t="s">
        <v>12</v>
      </c>
      <c r="C4" s="259"/>
      <c r="D4" s="259"/>
      <c r="E4" s="260"/>
      <c r="H4" s="19"/>
      <c r="I4" s="19"/>
      <c r="J4" s="19"/>
      <c r="K4" s="19"/>
      <c r="L4" s="19"/>
    </row>
    <row r="5" spans="1:12" ht="32.25" thickBot="1">
      <c r="A5" s="44"/>
      <c r="B5" s="201" t="s">
        <v>230</v>
      </c>
      <c r="C5" s="200" t="s">
        <v>231</v>
      </c>
      <c r="D5" s="87" t="s">
        <v>278</v>
      </c>
      <c r="E5" s="87" t="s">
        <v>279</v>
      </c>
      <c r="H5" s="19"/>
      <c r="I5" s="19"/>
      <c r="J5" s="19"/>
      <c r="K5" s="19"/>
      <c r="L5" s="19"/>
    </row>
    <row r="6" spans="1:5" ht="15.75">
      <c r="A6" s="116" t="s">
        <v>273</v>
      </c>
      <c r="B6" s="45">
        <v>418716</v>
      </c>
      <c r="C6" s="98">
        <v>417370</v>
      </c>
      <c r="D6" s="194">
        <v>-1346</v>
      </c>
      <c r="E6" s="130">
        <v>-0.003224956273809809</v>
      </c>
    </row>
    <row r="7" spans="1:5" ht="15.75">
      <c r="A7" s="117" t="s">
        <v>274</v>
      </c>
      <c r="B7" s="46">
        <v>414701</v>
      </c>
      <c r="C7" s="98">
        <v>413973</v>
      </c>
      <c r="D7" s="195">
        <v>-728</v>
      </c>
      <c r="E7" s="14">
        <v>-0.0017585687955494682</v>
      </c>
    </row>
    <row r="8" spans="1:5" ht="15.75">
      <c r="A8" s="117" t="s">
        <v>275</v>
      </c>
      <c r="B8" s="46">
        <v>414841</v>
      </c>
      <c r="C8" s="98">
        <v>415455</v>
      </c>
      <c r="D8" s="195">
        <v>614</v>
      </c>
      <c r="E8" s="14">
        <v>0.0014778977265889205</v>
      </c>
    </row>
    <row r="9" spans="1:5" ht="15.75">
      <c r="A9" s="117" t="s">
        <v>276</v>
      </c>
      <c r="B9" s="46">
        <v>418232</v>
      </c>
      <c r="C9" s="98">
        <v>422458</v>
      </c>
      <c r="D9" s="195">
        <v>4226</v>
      </c>
      <c r="E9" s="14">
        <v>0.010003361280884727</v>
      </c>
    </row>
    <row r="10" spans="1:5" ht="16.5" thickBot="1">
      <c r="A10" s="118" t="s">
        <v>277</v>
      </c>
      <c r="B10" s="47">
        <v>426036</v>
      </c>
      <c r="C10" s="164">
        <v>428966</v>
      </c>
      <c r="D10" s="196">
        <v>2930</v>
      </c>
      <c r="E10" s="15">
        <v>0.006830378165169268</v>
      </c>
    </row>
    <row r="11" ht="15.75" thickBot="1"/>
    <row r="12" spans="1:5" ht="16.5" thickBot="1">
      <c r="A12" s="22" t="s">
        <v>7</v>
      </c>
      <c r="B12" s="75" t="s">
        <v>280</v>
      </c>
      <c r="C12" s="87" t="s">
        <v>229</v>
      </c>
      <c r="D12" s="75" t="s">
        <v>6</v>
      </c>
      <c r="E12" s="202"/>
    </row>
    <row r="13" spans="1:5" ht="16.5" thickBot="1">
      <c r="A13" s="70" t="s">
        <v>273</v>
      </c>
      <c r="B13" s="31">
        <v>417370</v>
      </c>
      <c r="C13" s="229"/>
      <c r="D13" s="230"/>
      <c r="E13" s="203"/>
    </row>
    <row r="14" spans="1:5" ht="15.75">
      <c r="A14" s="71" t="s">
        <v>274</v>
      </c>
      <c r="B14" s="35">
        <v>413973</v>
      </c>
      <c r="C14" s="57">
        <v>-3397</v>
      </c>
      <c r="D14" s="197">
        <v>-0.00813906126458538</v>
      </c>
      <c r="E14" s="204"/>
    </row>
    <row r="15" spans="1:5" ht="15.75">
      <c r="A15" s="71" t="s">
        <v>275</v>
      </c>
      <c r="B15" s="35">
        <v>415455</v>
      </c>
      <c r="C15" s="55">
        <v>1482</v>
      </c>
      <c r="D15" s="135">
        <v>0.0035799436195114174</v>
      </c>
      <c r="E15" s="199"/>
    </row>
    <row r="16" spans="1:5" ht="15.75">
      <c r="A16" s="71" t="s">
        <v>276</v>
      </c>
      <c r="B16" s="35">
        <v>422458</v>
      </c>
      <c r="C16" s="55">
        <v>7003</v>
      </c>
      <c r="D16" s="135">
        <v>0.016856217881599692</v>
      </c>
      <c r="E16" s="199"/>
    </row>
    <row r="17" spans="1:5" ht="16.5" thickBot="1">
      <c r="A17" s="72" t="s">
        <v>277</v>
      </c>
      <c r="B17" s="39">
        <v>428966</v>
      </c>
      <c r="C17" s="59">
        <v>6508</v>
      </c>
      <c r="D17" s="198">
        <v>0.015405081688593896</v>
      </c>
      <c r="E17" s="199"/>
    </row>
    <row r="18" ht="15.75" thickBot="1"/>
    <row r="19" spans="2:5" ht="16.5" thickBot="1">
      <c r="B19" s="258" t="s">
        <v>13</v>
      </c>
      <c r="C19" s="259"/>
      <c r="D19" s="259"/>
      <c r="E19" s="260"/>
    </row>
    <row r="20" spans="1:5" ht="32.25" thickBot="1">
      <c r="A20" s="44"/>
      <c r="B20" s="83" t="s">
        <v>230</v>
      </c>
      <c r="C20" s="87" t="s">
        <v>231</v>
      </c>
      <c r="D20" s="87" t="s">
        <v>278</v>
      </c>
      <c r="E20" s="87" t="s">
        <v>279</v>
      </c>
    </row>
    <row r="21" spans="1:5" ht="15.75">
      <c r="A21" s="116" t="s">
        <v>273</v>
      </c>
      <c r="B21" s="45">
        <v>39958</v>
      </c>
      <c r="C21" s="98">
        <v>40244</v>
      </c>
      <c r="D21" s="194">
        <v>286</v>
      </c>
      <c r="E21" s="130">
        <v>0.007106649438425604</v>
      </c>
    </row>
    <row r="22" spans="1:5" ht="15.75">
      <c r="A22" s="117" t="s">
        <v>274</v>
      </c>
      <c r="B22" s="46">
        <v>40901</v>
      </c>
      <c r="C22" s="98">
        <v>41092</v>
      </c>
      <c r="D22" s="195">
        <v>191</v>
      </c>
      <c r="E22" s="14">
        <v>0.004648106687433077</v>
      </c>
    </row>
    <row r="23" spans="1:5" ht="15.75">
      <c r="A23" s="117" t="s">
        <v>275</v>
      </c>
      <c r="B23" s="46">
        <v>42044</v>
      </c>
      <c r="C23" s="98">
        <v>42160</v>
      </c>
      <c r="D23" s="195">
        <v>116</v>
      </c>
      <c r="E23" s="14">
        <v>0.0027514231499051233</v>
      </c>
    </row>
    <row r="24" spans="1:5" ht="15.75">
      <c r="A24" s="117" t="s">
        <v>276</v>
      </c>
      <c r="B24" s="46">
        <v>42964</v>
      </c>
      <c r="C24" s="98">
        <v>43225</v>
      </c>
      <c r="D24" s="195">
        <v>261</v>
      </c>
      <c r="E24" s="14">
        <v>0.006038172353961827</v>
      </c>
    </row>
    <row r="25" spans="1:5" ht="16.5" thickBot="1">
      <c r="A25" s="118" t="s">
        <v>277</v>
      </c>
      <c r="B25" s="47">
        <v>44134</v>
      </c>
      <c r="C25" s="164">
        <v>44291</v>
      </c>
      <c r="D25" s="196">
        <v>157</v>
      </c>
      <c r="E25" s="15">
        <v>0.0035447382086654174</v>
      </c>
    </row>
    <row r="26" ht="15.75" thickBot="1"/>
    <row r="27" spans="1:5" ht="16.5" thickBot="1">
      <c r="A27" s="22" t="s">
        <v>7</v>
      </c>
      <c r="B27" s="75" t="s">
        <v>280</v>
      </c>
      <c r="C27" s="87" t="s">
        <v>229</v>
      </c>
      <c r="D27" s="75" t="s">
        <v>6</v>
      </c>
      <c r="E27" s="202"/>
    </row>
    <row r="28" spans="1:5" ht="16.5" thickBot="1">
      <c r="A28" s="70" t="s">
        <v>273</v>
      </c>
      <c r="B28" s="31">
        <v>40244</v>
      </c>
      <c r="C28" s="229"/>
      <c r="D28" s="230"/>
      <c r="E28" s="203"/>
    </row>
    <row r="29" spans="1:5" ht="15.75">
      <c r="A29" s="71" t="s">
        <v>274</v>
      </c>
      <c r="B29" s="35">
        <v>41092</v>
      </c>
      <c r="C29" s="57">
        <v>848</v>
      </c>
      <c r="D29" s="197">
        <v>0.021071464069178016</v>
      </c>
      <c r="E29" s="199"/>
    </row>
    <row r="30" spans="1:5" ht="15.75">
      <c r="A30" s="71" t="s">
        <v>275</v>
      </c>
      <c r="B30" s="35">
        <v>42160</v>
      </c>
      <c r="C30" s="55">
        <v>1068</v>
      </c>
      <c r="D30" s="135">
        <v>0.025990460430254065</v>
      </c>
      <c r="E30" s="199"/>
    </row>
    <row r="31" spans="1:5" ht="15.75">
      <c r="A31" s="71" t="s">
        <v>276</v>
      </c>
      <c r="B31" s="35">
        <v>43225</v>
      </c>
      <c r="C31" s="55">
        <v>1065</v>
      </c>
      <c r="D31" s="135">
        <v>0.02526091081593928</v>
      </c>
      <c r="E31" s="199"/>
    </row>
    <row r="32" spans="1:5" ht="16.5" thickBot="1">
      <c r="A32" s="72" t="s">
        <v>277</v>
      </c>
      <c r="B32" s="39">
        <v>44291</v>
      </c>
      <c r="C32" s="59">
        <v>1066</v>
      </c>
      <c r="D32" s="198">
        <v>0.024661654135338346</v>
      </c>
      <c r="E32" s="199"/>
    </row>
    <row r="33" ht="15.75" thickBot="1"/>
    <row r="34" spans="2:5" ht="16.5" thickBot="1">
      <c r="B34" s="258" t="s">
        <v>14</v>
      </c>
      <c r="C34" s="259"/>
      <c r="D34" s="259"/>
      <c r="E34" s="260"/>
    </row>
    <row r="35" spans="1:5" ht="32.25" thickBot="1">
      <c r="A35" s="44"/>
      <c r="B35" s="83" t="s">
        <v>230</v>
      </c>
      <c r="C35" s="87" t="s">
        <v>231</v>
      </c>
      <c r="D35" s="87" t="s">
        <v>278</v>
      </c>
      <c r="E35" s="87" t="s">
        <v>279</v>
      </c>
    </row>
    <row r="36" spans="1:5" ht="15.75">
      <c r="A36" s="116" t="s">
        <v>273</v>
      </c>
      <c r="B36" s="48">
        <v>14217</v>
      </c>
      <c r="C36" s="97">
        <v>13866</v>
      </c>
      <c r="D36" s="194">
        <v>-351</v>
      </c>
      <c r="E36" s="130">
        <v>-0.02531371700562527</v>
      </c>
    </row>
    <row r="37" spans="1:5" ht="15.75">
      <c r="A37" s="117" t="s">
        <v>274</v>
      </c>
      <c r="B37" s="49">
        <v>13829</v>
      </c>
      <c r="C37" s="98">
        <v>13520</v>
      </c>
      <c r="D37" s="195">
        <v>-309</v>
      </c>
      <c r="E37" s="14">
        <v>-0.022855029585798818</v>
      </c>
    </row>
    <row r="38" spans="1:5" ht="15.75">
      <c r="A38" s="117" t="s">
        <v>275</v>
      </c>
      <c r="B38" s="49">
        <v>13674</v>
      </c>
      <c r="C38" s="98">
        <v>13465</v>
      </c>
      <c r="D38" s="195">
        <v>-209</v>
      </c>
      <c r="E38" s="14">
        <v>-0.01552172298551801</v>
      </c>
    </row>
    <row r="39" spans="1:5" ht="15.75">
      <c r="A39" s="117" t="s">
        <v>276</v>
      </c>
      <c r="B39" s="49">
        <v>13705</v>
      </c>
      <c r="C39" s="98">
        <v>13480</v>
      </c>
      <c r="D39" s="195">
        <v>-225</v>
      </c>
      <c r="E39" s="14">
        <v>-0.01669139465875371</v>
      </c>
    </row>
    <row r="40" spans="1:5" ht="16.5" thickBot="1">
      <c r="A40" s="118" t="s">
        <v>277</v>
      </c>
      <c r="B40" s="50">
        <v>13704</v>
      </c>
      <c r="C40" s="164">
        <v>13381</v>
      </c>
      <c r="D40" s="196">
        <v>-323</v>
      </c>
      <c r="E40" s="15">
        <v>-0.024138704132725505</v>
      </c>
    </row>
    <row r="41" ht="15.75" thickBot="1"/>
    <row r="42" spans="1:5" ht="16.5" thickBot="1">
      <c r="A42" s="22" t="s">
        <v>7</v>
      </c>
      <c r="B42" s="75" t="s">
        <v>280</v>
      </c>
      <c r="C42" s="87" t="s">
        <v>229</v>
      </c>
      <c r="D42" s="75" t="s">
        <v>6</v>
      </c>
      <c r="E42" s="202"/>
    </row>
    <row r="43" spans="1:5" ht="16.5" thickBot="1">
      <c r="A43" s="70" t="s">
        <v>273</v>
      </c>
      <c r="B43" s="31">
        <v>13866</v>
      </c>
      <c r="C43" s="229"/>
      <c r="D43" s="230"/>
      <c r="E43" s="203"/>
    </row>
    <row r="44" spans="1:5" ht="15.75">
      <c r="A44" s="71" t="s">
        <v>274</v>
      </c>
      <c r="B44" s="35">
        <v>13520</v>
      </c>
      <c r="C44" s="57">
        <v>-346</v>
      </c>
      <c r="D44" s="197">
        <v>-0.024953122746285878</v>
      </c>
      <c r="E44" s="199"/>
    </row>
    <row r="45" spans="1:5" ht="15.75">
      <c r="A45" s="71" t="s">
        <v>275</v>
      </c>
      <c r="B45" s="35">
        <v>13465</v>
      </c>
      <c r="C45" s="55">
        <v>-55</v>
      </c>
      <c r="D45" s="135">
        <v>-0.0040680473372781065</v>
      </c>
      <c r="E45" s="199"/>
    </row>
    <row r="46" spans="1:5" ht="15.75">
      <c r="A46" s="71" t="s">
        <v>276</v>
      </c>
      <c r="B46" s="35">
        <v>13480</v>
      </c>
      <c r="C46" s="55">
        <v>15</v>
      </c>
      <c r="D46" s="135">
        <v>0.0011139992573338284</v>
      </c>
      <c r="E46" s="199"/>
    </row>
    <row r="47" spans="1:5" ht="16.5" thickBot="1">
      <c r="A47" s="72" t="s">
        <v>277</v>
      </c>
      <c r="B47" s="39">
        <v>13381</v>
      </c>
      <c r="C47" s="59">
        <v>-99</v>
      </c>
      <c r="D47" s="198">
        <v>-0.007344213649851632</v>
      </c>
      <c r="E47" s="199"/>
    </row>
    <row r="48" ht="15.75" thickBot="1"/>
    <row r="49" spans="2:5" ht="16.5" thickBot="1">
      <c r="B49" s="258" t="s">
        <v>15</v>
      </c>
      <c r="C49" s="259"/>
      <c r="D49" s="259"/>
      <c r="E49" s="260"/>
    </row>
    <row r="50" spans="1:5" ht="32.25" thickBot="1">
      <c r="A50" s="44"/>
      <c r="B50" s="83" t="s">
        <v>230</v>
      </c>
      <c r="C50" s="87" t="s">
        <v>231</v>
      </c>
      <c r="D50" s="87" t="s">
        <v>278</v>
      </c>
      <c r="E50" s="87" t="s">
        <v>279</v>
      </c>
    </row>
    <row r="51" spans="1:5" ht="15.75">
      <c r="A51" s="116" t="s">
        <v>273</v>
      </c>
      <c r="B51" s="48">
        <v>69800</v>
      </c>
      <c r="C51" s="97">
        <v>69532</v>
      </c>
      <c r="D51" s="194">
        <v>-268</v>
      </c>
      <c r="E51" s="130">
        <v>-0.0038543404475637117</v>
      </c>
    </row>
    <row r="52" spans="1:5" ht="15.75">
      <c r="A52" s="117" t="s">
        <v>274</v>
      </c>
      <c r="B52" s="49">
        <v>69091</v>
      </c>
      <c r="C52" s="98">
        <v>69005</v>
      </c>
      <c r="D52" s="195">
        <v>-86</v>
      </c>
      <c r="E52" s="14">
        <v>-0.00124628650097819</v>
      </c>
    </row>
    <row r="53" spans="1:5" ht="15.75">
      <c r="A53" s="117" t="s">
        <v>275</v>
      </c>
      <c r="B53" s="49">
        <v>69474</v>
      </c>
      <c r="C53" s="98">
        <v>69483</v>
      </c>
      <c r="D53" s="195">
        <v>9</v>
      </c>
      <c r="E53" s="14">
        <v>0.0001295280860066491</v>
      </c>
    </row>
    <row r="54" spans="1:5" ht="15.75">
      <c r="A54" s="117" t="s">
        <v>276</v>
      </c>
      <c r="B54" s="49">
        <v>70188</v>
      </c>
      <c r="C54" s="98">
        <v>70575</v>
      </c>
      <c r="D54" s="195">
        <v>387</v>
      </c>
      <c r="E54" s="14">
        <v>0.005483528161530287</v>
      </c>
    </row>
    <row r="55" spans="1:5" ht="16.5" thickBot="1">
      <c r="A55" s="118" t="s">
        <v>277</v>
      </c>
      <c r="B55" s="50">
        <v>71277</v>
      </c>
      <c r="C55" s="164">
        <v>71385</v>
      </c>
      <c r="D55" s="196">
        <v>108</v>
      </c>
      <c r="E55" s="15">
        <v>0.0015129228829586048</v>
      </c>
    </row>
    <row r="56" ht="15.75" thickBot="1"/>
    <row r="57" spans="1:5" ht="16.5" thickBot="1">
      <c r="A57" s="22" t="s">
        <v>7</v>
      </c>
      <c r="B57" s="75" t="s">
        <v>280</v>
      </c>
      <c r="C57" s="87" t="s">
        <v>229</v>
      </c>
      <c r="D57" s="75" t="s">
        <v>6</v>
      </c>
      <c r="E57" s="202"/>
    </row>
    <row r="58" spans="1:5" ht="16.5" thickBot="1">
      <c r="A58" s="70" t="s">
        <v>273</v>
      </c>
      <c r="B58" s="31">
        <v>69532</v>
      </c>
      <c r="C58" s="229"/>
      <c r="D58" s="230"/>
      <c r="E58" s="203"/>
    </row>
    <row r="59" spans="1:5" ht="15.75">
      <c r="A59" s="71" t="s">
        <v>274</v>
      </c>
      <c r="B59" s="35">
        <v>69005</v>
      </c>
      <c r="C59" s="57">
        <v>-527</v>
      </c>
      <c r="D59" s="197">
        <v>-0.007579244089052523</v>
      </c>
      <c r="E59" s="199"/>
    </row>
    <row r="60" spans="1:5" ht="15.75">
      <c r="A60" s="71" t="s">
        <v>275</v>
      </c>
      <c r="B60" s="35">
        <v>69483</v>
      </c>
      <c r="C60" s="55">
        <v>478</v>
      </c>
      <c r="D60" s="135">
        <v>0.006927034272878777</v>
      </c>
      <c r="E60" s="199"/>
    </row>
    <row r="61" spans="1:5" ht="15.75">
      <c r="A61" s="71" t="s">
        <v>276</v>
      </c>
      <c r="B61" s="35">
        <v>70575</v>
      </c>
      <c r="C61" s="55">
        <v>1092</v>
      </c>
      <c r="D61" s="135">
        <v>0.015716074435473425</v>
      </c>
      <c r="E61" s="199"/>
    </row>
    <row r="62" spans="1:5" ht="16.5" thickBot="1">
      <c r="A62" s="72" t="s">
        <v>277</v>
      </c>
      <c r="B62" s="39">
        <v>71385</v>
      </c>
      <c r="C62" s="59">
        <v>810</v>
      </c>
      <c r="D62" s="198">
        <v>0.011477151965993623</v>
      </c>
      <c r="E62" s="199"/>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&amp;L&amp;8&amp;K00-039The NMC register in England as on 31 March 2021&amp;C&amp;8&amp;K00-039Page &amp;P of &amp;N&amp;R&amp;8&amp;K00-039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2021-05-19T09:55:11Z</cp:lastPrinted>
  <dcterms:created xsi:type="dcterms:W3CDTF">2019-11-27T11:35:39Z</dcterms:created>
  <dcterms:modified xsi:type="dcterms:W3CDTF">2021-05-19T09:55:16Z</dcterms:modified>
  <cp:category/>
  <cp:version/>
  <cp:contentType/>
  <cp:contentStatus/>
</cp:coreProperties>
</file>